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0775" windowHeight="9675"/>
  </bookViews>
  <sheets>
    <sheet name="Goals" sheetId="1" r:id="rId1"/>
  </sheets>
  <definedNames>
    <definedName name="_xlnm.Print_Titles" localSheetId="0">Goals!$1:$2</definedName>
  </definedNames>
  <calcPr calcId="125725"/>
</workbook>
</file>

<file path=xl/calcChain.xml><?xml version="1.0" encoding="utf-8"?>
<calcChain xmlns="http://schemas.openxmlformats.org/spreadsheetml/2006/main">
  <c r="N153" i="1"/>
  <c r="M153"/>
  <c r="L153"/>
  <c r="K153"/>
  <c r="J153"/>
  <c r="I153"/>
  <c r="H153"/>
  <c r="G153"/>
  <c r="F153"/>
  <c r="D153" s="1"/>
  <c r="N152"/>
  <c r="M152"/>
  <c r="L152"/>
  <c r="K152"/>
  <c r="J152"/>
  <c r="I152"/>
  <c r="H152"/>
  <c r="G152"/>
  <c r="F152"/>
  <c r="D152" s="1"/>
  <c r="N87"/>
  <c r="M87"/>
  <c r="L87"/>
  <c r="K87"/>
  <c r="J87"/>
  <c r="I87"/>
  <c r="H87"/>
  <c r="G87"/>
  <c r="F87"/>
  <c r="N74"/>
  <c r="M74"/>
  <c r="L74"/>
  <c r="K74"/>
  <c r="J74"/>
  <c r="I74"/>
  <c r="H74"/>
  <c r="G74"/>
  <c r="F74"/>
  <c r="D74" s="1"/>
  <c r="H149"/>
  <c r="I149"/>
  <c r="J149"/>
  <c r="K149"/>
  <c r="L149"/>
  <c r="M149"/>
  <c r="N149"/>
  <c r="H73"/>
  <c r="I73"/>
  <c r="J73"/>
  <c r="K73"/>
  <c r="L73"/>
  <c r="M73"/>
  <c r="N73"/>
  <c r="H150"/>
  <c r="I150"/>
  <c r="J150"/>
  <c r="K150"/>
  <c r="L150"/>
  <c r="M150"/>
  <c r="N150"/>
  <c r="I123"/>
  <c r="J123"/>
  <c r="K123"/>
  <c r="L123"/>
  <c r="M123"/>
  <c r="N123"/>
  <c r="H151"/>
  <c r="I151"/>
  <c r="J151"/>
  <c r="K151"/>
  <c r="L151"/>
  <c r="M151"/>
  <c r="N151"/>
  <c r="G151"/>
  <c r="F151"/>
  <c r="G123"/>
  <c r="F123"/>
  <c r="G150"/>
  <c r="F150"/>
  <c r="G73"/>
  <c r="F73"/>
  <c r="G149"/>
  <c r="F149"/>
  <c r="D149" l="1"/>
  <c r="D73"/>
  <c r="D150"/>
  <c r="D151"/>
  <c r="D87"/>
  <c r="E123"/>
  <c r="D123" s="1"/>
  <c r="E169" l="1"/>
  <c r="F169"/>
  <c r="G169"/>
  <c r="H169"/>
  <c r="I169"/>
  <c r="J169"/>
  <c r="K169"/>
  <c r="L169"/>
  <c r="M169"/>
  <c r="N169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D20" l="1"/>
  <c r="D31"/>
  <c r="D22"/>
  <c r="D33"/>
  <c r="D3"/>
  <c r="D5"/>
  <c r="D147"/>
  <c r="D113"/>
  <c r="D35"/>
  <c r="D148"/>
  <c r="D6" l="1"/>
  <c r="D7"/>
  <c r="D8"/>
  <c r="D9"/>
  <c r="D10"/>
  <c r="D11"/>
  <c r="D13"/>
  <c r="D12"/>
  <c r="D14"/>
  <c r="D15"/>
  <c r="D16"/>
  <c r="D17"/>
  <c r="D18"/>
  <c r="D21"/>
  <c r="D19"/>
  <c r="D23"/>
  <c r="D24"/>
  <c r="D25"/>
  <c r="D26"/>
  <c r="D27"/>
  <c r="D28"/>
  <c r="D29"/>
  <c r="D30"/>
  <c r="D34"/>
  <c r="D36"/>
  <c r="D37"/>
  <c r="D38"/>
  <c r="D39"/>
  <c r="D40"/>
  <c r="D41"/>
  <c r="D42"/>
  <c r="D43"/>
  <c r="D44"/>
  <c r="D45"/>
  <c r="D46"/>
  <c r="D47"/>
  <c r="D48"/>
  <c r="D49"/>
  <c r="D51"/>
  <c r="D32"/>
  <c r="D54"/>
  <c r="D55"/>
  <c r="D56"/>
  <c r="D57"/>
  <c r="D58"/>
  <c r="D59"/>
  <c r="D52"/>
  <c r="D60"/>
  <c r="D61"/>
  <c r="D62"/>
  <c r="D63"/>
  <c r="D64"/>
  <c r="D65"/>
  <c r="D67"/>
  <c r="D68"/>
  <c r="D69"/>
  <c r="D70"/>
  <c r="D66"/>
  <c r="D71"/>
  <c r="D53"/>
  <c r="D72"/>
  <c r="D50"/>
  <c r="D75"/>
  <c r="D77"/>
  <c r="D78"/>
  <c r="D79"/>
  <c r="D80"/>
  <c r="D81"/>
  <c r="D82"/>
  <c r="D83"/>
  <c r="D84"/>
  <c r="D85"/>
  <c r="D86"/>
  <c r="D88"/>
  <c r="D89"/>
  <c r="D90"/>
  <c r="D91"/>
  <c r="D76"/>
  <c r="D92"/>
  <c r="D93"/>
  <c r="D94"/>
  <c r="D95"/>
  <c r="D96"/>
  <c r="D97"/>
  <c r="D98"/>
  <c r="D99"/>
  <c r="D100"/>
  <c r="D101"/>
  <c r="D102"/>
  <c r="D103"/>
  <c r="D104"/>
  <c r="D105"/>
  <c r="D106"/>
  <c r="D107"/>
  <c r="D108"/>
  <c r="D110"/>
  <c r="D111"/>
  <c r="D112"/>
  <c r="D114"/>
  <c r="D115"/>
  <c r="D116"/>
  <c r="D117"/>
  <c r="D118"/>
  <c r="D119"/>
  <c r="D120"/>
  <c r="D121"/>
  <c r="D122"/>
  <c r="D124"/>
  <c r="D125"/>
  <c r="D126"/>
  <c r="D127"/>
  <c r="D128"/>
  <c r="D129"/>
  <c r="D130"/>
  <c r="D131"/>
  <c r="D132"/>
  <c r="D133"/>
  <c r="D109"/>
  <c r="D134"/>
  <c r="D135"/>
  <c r="D136"/>
  <c r="D137"/>
  <c r="D138"/>
  <c r="D139"/>
  <c r="D140"/>
  <c r="D141"/>
  <c r="D142"/>
  <c r="D143"/>
  <c r="D144"/>
  <c r="D154"/>
  <c r="D155"/>
  <c r="D156"/>
  <c r="D157"/>
  <c r="D158"/>
  <c r="D159"/>
  <c r="D160"/>
  <c r="D161"/>
  <c r="D163"/>
  <c r="D164"/>
  <c r="D165"/>
  <c r="D166"/>
  <c r="D145"/>
  <c r="D162"/>
  <c r="D146"/>
  <c r="D4"/>
  <c r="D169" l="1"/>
</calcChain>
</file>

<file path=xl/sharedStrings.xml><?xml version="1.0" encoding="utf-8"?>
<sst xmlns="http://schemas.openxmlformats.org/spreadsheetml/2006/main" count="312" uniqueCount="286">
  <si>
    <t>Player</t>
  </si>
  <si>
    <t>Total</t>
  </si>
  <si>
    <t>League</t>
  </si>
  <si>
    <t>FAI Cup</t>
  </si>
  <si>
    <t>League Cup</t>
  </si>
  <si>
    <t>Shield</t>
  </si>
  <si>
    <t>Leinster Senior Cup</t>
  </si>
  <si>
    <t>Europe</t>
  </si>
  <si>
    <t>Presidents Cup</t>
  </si>
  <si>
    <t>FAI Super Cup</t>
  </si>
  <si>
    <t>O'Brien Kieran</t>
  </si>
  <si>
    <t>Tresson Colm</t>
  </si>
  <si>
    <t>Zayed Eamon</t>
  </si>
  <si>
    <t>Parsons Richie</t>
  </si>
  <si>
    <t>Ryan John</t>
  </si>
  <si>
    <t>O'Connor Barry</t>
  </si>
  <si>
    <t>Fox Stephen</t>
  </si>
  <si>
    <t>Nugent Martin</t>
  </si>
  <si>
    <t>Doohan Mick</t>
  </si>
  <si>
    <t>Smyth Alan</t>
  </si>
  <si>
    <t>Gough Derek</t>
  </si>
  <si>
    <t>Gormley Philip</t>
  </si>
  <si>
    <t>Gormley Eddie</t>
  </si>
  <si>
    <t>Own Goals</t>
  </si>
  <si>
    <t xml:space="preserve">Davis Eugene </t>
  </si>
  <si>
    <t>Cooper Kieran</t>
  </si>
  <si>
    <t>Keegan Paul</t>
  </si>
  <si>
    <t>Coyle Robert</t>
  </si>
  <si>
    <t>Keogh Philip</t>
  </si>
  <si>
    <t>Lynch Jody</t>
  </si>
  <si>
    <t>Georgescu Andrei</t>
  </si>
  <si>
    <t>Reynolds Kevin</t>
  </si>
  <si>
    <t>McDermott Tommy</t>
  </si>
  <si>
    <t>Ryan Ciaran</t>
  </si>
  <si>
    <t>Cawley Alan</t>
  </si>
  <si>
    <t>O'Brien Pat</t>
  </si>
  <si>
    <t>Flood John</t>
  </si>
  <si>
    <t>Kavanagh Paddy</t>
  </si>
  <si>
    <t>O'Hanlon Graham</t>
  </si>
  <si>
    <t>Talbot Colm</t>
  </si>
  <si>
    <t>Judge Dermot</t>
  </si>
  <si>
    <t>Dodd Alan</t>
  </si>
  <si>
    <t>McGuinness Robbie</t>
  </si>
  <si>
    <t>Kenny Ray</t>
  </si>
  <si>
    <t>Dunphy Paul</t>
  </si>
  <si>
    <t>Mahon Jim</t>
  </si>
  <si>
    <t>Kealy David</t>
  </si>
  <si>
    <t>O'Brien David</t>
  </si>
  <si>
    <t>Lawless Joe</t>
  </si>
  <si>
    <t>James Colm</t>
  </si>
  <si>
    <t>Charles Wesley</t>
  </si>
  <si>
    <t>Best Conor</t>
  </si>
  <si>
    <t>McKeever Anthony</t>
  </si>
  <si>
    <t>Caffrey Paul</t>
  </si>
  <si>
    <t>Forsyth Paul</t>
  </si>
  <si>
    <t>O'Neill Derek</t>
  </si>
  <si>
    <t>Rowe Ger</t>
  </si>
  <si>
    <t>Finnegan John</t>
  </si>
  <si>
    <t>Farrell Maurice</t>
  </si>
  <si>
    <t>Brien Glen</t>
  </si>
  <si>
    <t>Douglas Ian</t>
  </si>
  <si>
    <t>Honan Brian</t>
  </si>
  <si>
    <t>Delaney Clive</t>
  </si>
  <si>
    <t>Breslin Cormac</t>
  </si>
  <si>
    <t>Grogan Kevin</t>
  </si>
  <si>
    <t>Lynch Andy</t>
  </si>
  <si>
    <t>Callaghan Brian</t>
  </si>
  <si>
    <t>Phillips Colm</t>
  </si>
  <si>
    <t>Morgan Thomas</t>
  </si>
  <si>
    <t>O'Reilly Stephen</t>
  </si>
  <si>
    <t>Duggan Mark</t>
  </si>
  <si>
    <t>Cullen Paul</t>
  </si>
  <si>
    <t>Tyrell David</t>
  </si>
  <si>
    <t>Myler Andy</t>
  </si>
  <si>
    <t xml:space="preserve">Brien Stephen </t>
  </si>
  <si>
    <t>Doyle Robert</t>
  </si>
  <si>
    <t>Geraghty Paddy</t>
  </si>
  <si>
    <t>Whelan Anto</t>
  </si>
  <si>
    <t>Smyth Derek</t>
  </si>
  <si>
    <t>Onwubiko Emeka</t>
  </si>
  <si>
    <t>Coleman Greg</t>
  </si>
  <si>
    <t>Mulroy John</t>
  </si>
  <si>
    <t>Devlin Christy</t>
  </si>
  <si>
    <t>Coleman Trevor</t>
  </si>
  <si>
    <t>Kavanagh Des</t>
  </si>
  <si>
    <t>McAuley Clem</t>
  </si>
  <si>
    <t>O'Shea James</t>
  </si>
  <si>
    <t>Smyth Willie</t>
  </si>
  <si>
    <t>Teehan Gavin</t>
  </si>
  <si>
    <t>Tierney Dom</t>
  </si>
  <si>
    <t>O'Keeffe Aidan</t>
  </si>
  <si>
    <t>Campbell Dave</t>
  </si>
  <si>
    <t>McCabe Gary</t>
  </si>
  <si>
    <t>Nataro Colin</t>
  </si>
  <si>
    <t>Whelan Gavin</t>
  </si>
  <si>
    <t>Byrne Alan</t>
  </si>
  <si>
    <t>Corcorcan Derek</t>
  </si>
  <si>
    <t xml:space="preserve">Davis Trevor </t>
  </si>
  <si>
    <t>Gilroy Derek</t>
  </si>
  <si>
    <t>Horan Stephen</t>
  </si>
  <si>
    <t>Mulhall Derek</t>
  </si>
  <si>
    <t>Dutton Justin</t>
  </si>
  <si>
    <t>Hancock James</t>
  </si>
  <si>
    <t>Britton Matt</t>
  </si>
  <si>
    <t>Byrne Wayne</t>
  </si>
  <si>
    <t>Connolly Stewart</t>
  </si>
  <si>
    <t>Devlin Pat</t>
  </si>
  <si>
    <t>Gifford Stephen</t>
  </si>
  <si>
    <t>Horan Danny</t>
  </si>
  <si>
    <t>Kealy Shay</t>
  </si>
  <si>
    <t>McEvoy Brian</t>
  </si>
  <si>
    <t>McGovern Brian</t>
  </si>
  <si>
    <t>Murphy Terry</t>
  </si>
  <si>
    <t>O'Flaherty Joe</t>
  </si>
  <si>
    <t>O'Reilly Paul</t>
  </si>
  <si>
    <t>Reid Noel</t>
  </si>
  <si>
    <t>Roche Lee</t>
  </si>
  <si>
    <t>Williamson Dave</t>
  </si>
  <si>
    <t>Cronin Gary</t>
  </si>
  <si>
    <t>Foran Derek</t>
  </si>
  <si>
    <t>Coughlan Gareth</t>
  </si>
  <si>
    <t>Broderick John</t>
  </si>
  <si>
    <t>Campbell Archie</t>
  </si>
  <si>
    <t>Cosgrave Brian</t>
  </si>
  <si>
    <t>Murphy Paul</t>
  </si>
  <si>
    <t>Kelly Jake</t>
  </si>
  <si>
    <t>Craig Stephen</t>
  </si>
  <si>
    <t>Johnson Joe</t>
  </si>
  <si>
    <t>King Howie</t>
  </si>
  <si>
    <t>Larkin Frankie</t>
  </si>
  <si>
    <t>Long Keith</t>
  </si>
  <si>
    <t>O'Brien Darren</t>
  </si>
  <si>
    <t>O'Connell P.J.</t>
  </si>
  <si>
    <t>O'Connor Danny</t>
  </si>
  <si>
    <t>Seasons</t>
  </si>
  <si>
    <t>Byrne Jason</t>
  </si>
  <si>
    <t>1991-93</t>
  </si>
  <si>
    <t>1990/91</t>
  </si>
  <si>
    <t>1999/00</t>
  </si>
  <si>
    <t>1995-97</t>
  </si>
  <si>
    <t>1991-94</t>
  </si>
  <si>
    <t>1985-87</t>
  </si>
  <si>
    <t>1994/95</t>
  </si>
  <si>
    <t>1996-01</t>
  </si>
  <si>
    <t>1993-96</t>
  </si>
  <si>
    <t>2000-03</t>
  </si>
  <si>
    <t>2006-07</t>
  </si>
  <si>
    <t>1999-01</t>
  </si>
  <si>
    <t>1998-2003</t>
  </si>
  <si>
    <t>2005-06</t>
  </si>
  <si>
    <t>2005-07</t>
  </si>
  <si>
    <t>1986-88</t>
  </si>
  <si>
    <t>2000/01, 2003</t>
  </si>
  <si>
    <t>1998/00</t>
  </si>
  <si>
    <t>2007-08</t>
  </si>
  <si>
    <t>1985-88</t>
  </si>
  <si>
    <t>1985-88, 91-93</t>
  </si>
  <si>
    <t>1990-93</t>
  </si>
  <si>
    <t>1998-00</t>
  </si>
  <si>
    <t>1988-92</t>
  </si>
  <si>
    <t>2008-09</t>
  </si>
  <si>
    <t>1993-99</t>
  </si>
  <si>
    <t>1987-88</t>
  </si>
  <si>
    <t>1988/89</t>
  </si>
  <si>
    <t>1986-89</t>
  </si>
  <si>
    <t>1987/88</t>
  </si>
  <si>
    <t>1995-01</t>
  </si>
  <si>
    <t>1988-93, 1998-2003</t>
  </si>
  <si>
    <t>1992-94</t>
  </si>
  <si>
    <t>1997/98</t>
  </si>
  <si>
    <t>1995-00</t>
  </si>
  <si>
    <t>1991/92</t>
  </si>
  <si>
    <t>1991-2004</t>
  </si>
  <si>
    <t>1988-91</t>
  </si>
  <si>
    <t>2001-03</t>
  </si>
  <si>
    <t>2005-08</t>
  </si>
  <si>
    <t>1988/90</t>
  </si>
  <si>
    <t>1987-88, 2000-2005</t>
  </si>
  <si>
    <t>1993-97</t>
  </si>
  <si>
    <t>1993-95</t>
  </si>
  <si>
    <t>2002-2006</t>
  </si>
  <si>
    <t>1985-90, 91-94</t>
  </si>
  <si>
    <t>2007-09</t>
  </si>
  <si>
    <t>1987-88, 90-93</t>
  </si>
  <si>
    <t>1999/00, 2000-02</t>
  </si>
  <si>
    <t>1996-00, 2007-2008</t>
  </si>
  <si>
    <t>1997-2003, 2005</t>
  </si>
  <si>
    <t>1989-91</t>
  </si>
  <si>
    <t>2000/02</t>
  </si>
  <si>
    <t>1986-90</t>
  </si>
  <si>
    <t>2003-05</t>
  </si>
  <si>
    <t>1985-93, 1995-2000</t>
  </si>
  <si>
    <t>1987/89</t>
  </si>
  <si>
    <t>1985-87, 88-91, 92-94</t>
  </si>
  <si>
    <t>1993-2006</t>
  </si>
  <si>
    <t>1993-2001</t>
  </si>
  <si>
    <t>1996-98, 2001-04</t>
  </si>
  <si>
    <t>1987-88, 96/97</t>
  </si>
  <si>
    <t>2000-03, 2004-06</t>
  </si>
  <si>
    <t>1996-98</t>
  </si>
  <si>
    <t>1988-91, 95-99, 01-02</t>
  </si>
  <si>
    <t>Pender Derek</t>
  </si>
  <si>
    <t>1985-91, 92-94</t>
  </si>
  <si>
    <t>1988-91, 98-01</t>
  </si>
  <si>
    <t>1988-95, 1996-2000</t>
  </si>
  <si>
    <t>1990/91,1993/94</t>
  </si>
  <si>
    <t>1994-96</t>
  </si>
  <si>
    <t>1990/91, 92-95</t>
  </si>
  <si>
    <t>1996-2000</t>
  </si>
  <si>
    <t>1986-88, 97-98</t>
  </si>
  <si>
    <t>2000-06</t>
  </si>
  <si>
    <t>1989-02</t>
  </si>
  <si>
    <t>1985-88, 1996/97</t>
  </si>
  <si>
    <t>1985-88, 1991/92</t>
  </si>
  <si>
    <t>1985-93, 1994-95</t>
  </si>
  <si>
    <t>2004/05</t>
  </si>
  <si>
    <t>2002-06</t>
  </si>
  <si>
    <t>2000-05</t>
  </si>
  <si>
    <t>1996-05</t>
  </si>
  <si>
    <t>1999-2005</t>
  </si>
  <si>
    <t>2000-02</t>
  </si>
  <si>
    <t>1998-07</t>
  </si>
  <si>
    <t>1999/01, 2004-06</t>
  </si>
  <si>
    <t>Massey Dane</t>
  </si>
  <si>
    <t>2008-2009</t>
  </si>
  <si>
    <t>Webster Dave</t>
  </si>
  <si>
    <t>Doyle Daire</t>
  </si>
  <si>
    <t>Mulcahy Dave</t>
  </si>
  <si>
    <t>Shields Chris</t>
  </si>
  <si>
    <t>Byrne Paul</t>
  </si>
  <si>
    <t>2004-04, 2008-2009</t>
  </si>
  <si>
    <t>O'Neill Shane</t>
  </si>
  <si>
    <t>O'Connor Chris</t>
  </si>
  <si>
    <t>2003-2009</t>
  </si>
  <si>
    <t>League Play offs</t>
  </si>
  <si>
    <t>Zambra Dean</t>
  </si>
  <si>
    <t>2001/02, 2006, 2010</t>
  </si>
  <si>
    <t>Prendergast Derek</t>
  </si>
  <si>
    <t>Shaw Gary</t>
  </si>
  <si>
    <t>O'Brien Mark</t>
  </si>
  <si>
    <t>Knight Philip</t>
  </si>
  <si>
    <t>2005-07, 2010</t>
  </si>
  <si>
    <t>Murphy Conor</t>
  </si>
  <si>
    <t>Reyes Alejandro</t>
  </si>
  <si>
    <t>2009-2011</t>
  </si>
  <si>
    <t>Houston Sean</t>
  </si>
  <si>
    <t>Kelly Graham</t>
  </si>
  <si>
    <t>2008-2011</t>
  </si>
  <si>
    <t>Kendrick Joe</t>
  </si>
  <si>
    <t>Last Stephen</t>
  </si>
  <si>
    <t>McGuinness Dan</t>
  </si>
  <si>
    <t>2010-11</t>
  </si>
  <si>
    <t>1990-92, 1998-2011</t>
  </si>
  <si>
    <t>Dempsey Gary</t>
  </si>
  <si>
    <t>Setanta cup</t>
  </si>
  <si>
    <t>2011-12</t>
  </si>
  <si>
    <t>Kelty Jonathan</t>
  </si>
  <si>
    <t>Marshall Dean</t>
  </si>
  <si>
    <t xml:space="preserve">Waters Kieran </t>
  </si>
  <si>
    <t>Knight Kevin</t>
  </si>
  <si>
    <t>O'Connor Kevin</t>
  </si>
  <si>
    <t>1999/01, 2010-13</t>
  </si>
  <si>
    <t>2010-2011. 2013</t>
  </si>
  <si>
    <t>2009-2013</t>
  </si>
  <si>
    <t>Ismahil Akinade</t>
  </si>
  <si>
    <t>1998-03, 2012-2013</t>
  </si>
  <si>
    <t>2011-2013</t>
  </si>
  <si>
    <t>2007-2013</t>
  </si>
  <si>
    <t>Ryan Coombes</t>
  </si>
  <si>
    <t>No</t>
  </si>
  <si>
    <t>2008-2011, 2014</t>
  </si>
  <si>
    <t>2010-14</t>
  </si>
  <si>
    <t>2011, 2014</t>
  </si>
  <si>
    <t>2009-2011, 2014</t>
  </si>
  <si>
    <t>2013-2014</t>
  </si>
  <si>
    <t>O'Connor Shane</t>
  </si>
  <si>
    <t>1985-14</t>
  </si>
  <si>
    <t>Bray Wanderers Goalscorers 1985-2014</t>
  </si>
  <si>
    <t>Byrne Ciaran</t>
  </si>
  <si>
    <t>Scully David</t>
  </si>
  <si>
    <t>McDonagh Gareth</t>
  </si>
  <si>
    <t>Byrne Shane</t>
  </si>
  <si>
    <t>Barker Michael</t>
  </si>
  <si>
    <t>Cassidy David</t>
  </si>
  <si>
    <t>Hanlon Adam</t>
  </si>
  <si>
    <t>Mitchell Adam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</si>
</sst>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name val="Arial"/>
      <family val="2"/>
    </font>
    <font>
      <sz val="9"/>
      <name val="Arial"/>
      <family val="2"/>
    </font>
    <font>
      <sz val="9"/>
      <name val="Microsoft Sans Serif"/>
      <family val="2"/>
    </font>
    <font>
      <sz val="11"/>
      <color theme="1"/>
      <name val="Microsoft Sans Serif"/>
      <family val="2"/>
    </font>
    <font>
      <sz val="10"/>
      <name val="Comic Sans MS"/>
      <family val="4"/>
    </font>
    <font>
      <sz val="9"/>
      <color theme="1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1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1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1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1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1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1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1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1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1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1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2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2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2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2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2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2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2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2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2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2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3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3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3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3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3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3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3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3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3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3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4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4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4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4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4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4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4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4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4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4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5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5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5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5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5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5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5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5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5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5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6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6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6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6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6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6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6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6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6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6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7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7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7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7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7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7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7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7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7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7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8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8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8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8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8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798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798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7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798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7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798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7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8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9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9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9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9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9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9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9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9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9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799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0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0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0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0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0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0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0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0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0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0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1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1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1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1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1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1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1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1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1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1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2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2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2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2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2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2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2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2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2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2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3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3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3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3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3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3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3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3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3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3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4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4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4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4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4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4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4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4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4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4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5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5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5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5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5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5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5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5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5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5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6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06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06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06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06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6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6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6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6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6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7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7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7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7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7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7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7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7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7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7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8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8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8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8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8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8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8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8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8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8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9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9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9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9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9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9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9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9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9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09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0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0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0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0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0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0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0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0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0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0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1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1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1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1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1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1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1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1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1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1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2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2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2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2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2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2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2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2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2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2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3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3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3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3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3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3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3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13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3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3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4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4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4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4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4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4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4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4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4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4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5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5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5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5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5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5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5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5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5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5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6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6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6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6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6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6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6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6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6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6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7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7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7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7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7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7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7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7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7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7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8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8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8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8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8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8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8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8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8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8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9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9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9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9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9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9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9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9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9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19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20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20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20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20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20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20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20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20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20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20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21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21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21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21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21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21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21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21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21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21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2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2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2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2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2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2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2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2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2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2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3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3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3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3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3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3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3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3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3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3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4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4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4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4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4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4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4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4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4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4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5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5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5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5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5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5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5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5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5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5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6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6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6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6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6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6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6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6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6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6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7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7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7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7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7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7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7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7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7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7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8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8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8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8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8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8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8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8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8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8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9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9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29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829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7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829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7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829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7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29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29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29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29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0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0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0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0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0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0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0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0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0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0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1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1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1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1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1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1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1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1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1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1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2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2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2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2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2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2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2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2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2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2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3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3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3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3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3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3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3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3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3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3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4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4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4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4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4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4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4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4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4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4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5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5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5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5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5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5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5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5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5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5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6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6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6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6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6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6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6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6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36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36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37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37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7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7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7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7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7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7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7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7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8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8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8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8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8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8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8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8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8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8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9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9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9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9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9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9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9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9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9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39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0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0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0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0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0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0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0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0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0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0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1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1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1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1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1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1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1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1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1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1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2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2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2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2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2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2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2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2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2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2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3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3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3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3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3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3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3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3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3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3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4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4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4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4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44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4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4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4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4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4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5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5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5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5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5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5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5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5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5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5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6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6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6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6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6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6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6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6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6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6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7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7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7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7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7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7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7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7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7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7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8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8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8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8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8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8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8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8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8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8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9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9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9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9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9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9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9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9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9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49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0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0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0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0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0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0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0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0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0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0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1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1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1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1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1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1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1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851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51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51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9525</xdr:colOff>
      <xdr:row>85</xdr:row>
      <xdr:rowOff>9525</xdr:rowOff>
    </xdr:to>
    <xdr:pic>
      <xdr:nvPicPr>
        <xdr:cNvPr id="852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52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52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52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52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52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52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2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2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2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3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3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3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3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3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3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3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3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3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3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4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4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4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4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4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4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4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4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4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4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5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5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5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5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5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5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5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5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5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5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6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6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6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6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6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6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6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6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6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6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7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7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7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7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7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7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7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7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7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7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8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8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8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8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8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8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8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8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8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8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9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9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9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9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9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9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9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9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9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59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60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60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60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0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0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0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0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0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0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0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1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1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1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1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1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1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1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1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1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1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2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2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2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2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2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2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2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2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2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2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3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3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3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3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3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3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3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3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3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3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4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4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4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4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4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4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4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4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4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4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5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5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5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5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5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5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5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5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5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5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6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6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6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6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6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6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6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6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6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6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7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7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7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7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7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67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67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67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67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7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8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8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8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8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8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8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8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8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8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8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9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9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9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9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9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9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9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9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9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69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0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0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0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0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0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0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0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0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0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0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1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1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1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1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1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1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1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1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1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1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2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2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2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2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2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2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2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2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2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2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3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3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3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3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3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3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3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3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3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3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4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4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4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4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4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4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4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4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4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4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5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875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08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5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5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5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5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5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5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5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5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6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6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6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6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6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6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6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6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6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6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7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7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7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7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7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7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7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7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7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7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8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8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8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8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8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8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8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8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8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8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9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9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9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9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9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9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9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9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9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79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0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0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0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0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0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0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0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0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0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0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1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1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1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1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1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1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1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1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1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1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2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2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2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2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2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82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82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882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82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82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883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7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3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3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3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883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7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883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7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883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7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3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3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3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4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4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4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4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4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4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4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4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4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4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5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5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5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5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5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5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5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5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5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5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6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6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6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6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6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6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6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6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6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6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7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7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7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7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7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7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7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7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7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7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8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8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8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8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8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8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8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8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8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8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9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9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9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9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9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9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9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9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9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89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90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90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90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90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90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90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90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90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90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90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1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1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1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1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1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1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1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1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1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1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2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2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2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2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2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2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2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2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2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2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3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3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3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3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3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3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3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3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3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3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4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4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4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4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4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4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4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4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4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4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5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5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5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5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5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5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5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5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5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5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6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6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6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6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6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6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6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6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6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6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7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7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7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7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7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7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7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7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7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7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8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8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8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98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98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78</xdr:row>
      <xdr:rowOff>9525</xdr:rowOff>
    </xdr:to>
    <xdr:pic>
      <xdr:nvPicPr>
        <xdr:cNvPr id="898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8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8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8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8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8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9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9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9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9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9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9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9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9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9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899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0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0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0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0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0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0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0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0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0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0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1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1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1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1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1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1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1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1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1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1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2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2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2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2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2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2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2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2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2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2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3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3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3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3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3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3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3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3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3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3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4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4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4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4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4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4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4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4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4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4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5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5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5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5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5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5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5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5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05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5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6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6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906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7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906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7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9525</xdr:colOff>
      <xdr:row>75</xdr:row>
      <xdr:rowOff>9525</xdr:rowOff>
    </xdr:to>
    <xdr:pic>
      <xdr:nvPicPr>
        <xdr:cNvPr id="906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7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6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6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6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6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6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7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7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7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7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7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7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7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7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7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7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8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8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8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8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8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8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8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8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8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8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9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9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9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9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9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9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9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9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9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09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0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0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0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0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0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0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0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0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0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0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1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1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1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1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1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1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1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1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1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1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2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2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2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2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2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2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2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2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2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2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3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3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3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3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3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3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3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13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3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3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4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4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4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4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4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4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4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4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4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4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5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5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5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5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5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5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5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5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5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5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6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6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6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6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6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6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6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6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6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6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7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7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7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7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7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7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7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7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7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7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8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8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8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8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8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8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8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8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8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8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9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9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9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9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9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9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9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9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9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19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20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20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20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20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20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20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20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20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20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20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921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21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21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21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1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1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1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1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1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1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2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2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2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2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2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2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2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2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2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2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3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3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3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3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3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3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3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3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3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3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4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4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4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4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4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4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4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4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4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4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5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5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5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5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5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5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5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5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5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5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6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6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6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6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6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6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6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6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6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6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7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7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7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7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7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7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7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7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7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7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8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8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8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8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8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8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9525</xdr:colOff>
      <xdr:row>102</xdr:row>
      <xdr:rowOff>9525</xdr:rowOff>
    </xdr:to>
    <xdr:pic>
      <xdr:nvPicPr>
        <xdr:cNvPr id="928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659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7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8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8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8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8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8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8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8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8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8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8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9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9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9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9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9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9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9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9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9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39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0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0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0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0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0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0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0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0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0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0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1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1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1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1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1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1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1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1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1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1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2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2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2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2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2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2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2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2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2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2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3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3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3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3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3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3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3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3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3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3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4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4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4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4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4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4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4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4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4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4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5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5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5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5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5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5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324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5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324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5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324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5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5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6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6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6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6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6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6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6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6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6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6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7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7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7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7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7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7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7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7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7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7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8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8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8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8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8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8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8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8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8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8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9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9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9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9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9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9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9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9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9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49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0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0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0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0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0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0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0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0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0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0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1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1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1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1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1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1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1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1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1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1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2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2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2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2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2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2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2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2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2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2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3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3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3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3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3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3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3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4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4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4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4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4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4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4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4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4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4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5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5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5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5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5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5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5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5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5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5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6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6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6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6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6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6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6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6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6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6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7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7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7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7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7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7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7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7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7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7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8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8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8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8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8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8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8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8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8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8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9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9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9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9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9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9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9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9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9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59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0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0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0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0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0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0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0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0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0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0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1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1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1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1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1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1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1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1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1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1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2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2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2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2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2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2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2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2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2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2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3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3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3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3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3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3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3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3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3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3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4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4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4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4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4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4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4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4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4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4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5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5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5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5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5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5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5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5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5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5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6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6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6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6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6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6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6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6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6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6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7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7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7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7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7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7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7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7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7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7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8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8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68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8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8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8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8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8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8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8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9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9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9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9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9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9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9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9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9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69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0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0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0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0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0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0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0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0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0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0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1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1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1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1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1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1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1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1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1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1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2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2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2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2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2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2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2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2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2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2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3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3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3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3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3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3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3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3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3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3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4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4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4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4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4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4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4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4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4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4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5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5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5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5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5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5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5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5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5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75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76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76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6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6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6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6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6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6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6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6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7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7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7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7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7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7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7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7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7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7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8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8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8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8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8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8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8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8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8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8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9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9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9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9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9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9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9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9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9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79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0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0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0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0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0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0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0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0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0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0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1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1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1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1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1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1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1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1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1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1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2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2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2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2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2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2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2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2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2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2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3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3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3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3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3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3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3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83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3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3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4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4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4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4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4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4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4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4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4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4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5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5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5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5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5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5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5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5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5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5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6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6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6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6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6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6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6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6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6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6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7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7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7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7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7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7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7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7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7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7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8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8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8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8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8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8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8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8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8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8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9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9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9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9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9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9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9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9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9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89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0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0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0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0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0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0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0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0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0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0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1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1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1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1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1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1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1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1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1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1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2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2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2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2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2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2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2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2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2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2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3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3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3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3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3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3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3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3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3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3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4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4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4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4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4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4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4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4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4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4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5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5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5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5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5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5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5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5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5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5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6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6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6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6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6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6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6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6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6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6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7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7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7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7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7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7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7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7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7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7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8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8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8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8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8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8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198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8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16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8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16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8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16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9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9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9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9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9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9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9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9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9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199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0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0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0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0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0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0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0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0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0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0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1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1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1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1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1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1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1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1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1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1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2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2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2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2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2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2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2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2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2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2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3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3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3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3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3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3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3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3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3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3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4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4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4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4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4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4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4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4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4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4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5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5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5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5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5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5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5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5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5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5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6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6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6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6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6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06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6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219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6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219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6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219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06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35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07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35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07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35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7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7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7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7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7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7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7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7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8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8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8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8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8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8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8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8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8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8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9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9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9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9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9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9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9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9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9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09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0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0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0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0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0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0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0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0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0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0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1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1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1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1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1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1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1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1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1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1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2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2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2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2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2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2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2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2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2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2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3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3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3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3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3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3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3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3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3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3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4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4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4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4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14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4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4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4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4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4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5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5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5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5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5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5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5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5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5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5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6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6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6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6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6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6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6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6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6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6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7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7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7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7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7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7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7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7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7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7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8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8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8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8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8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8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8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8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8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8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9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9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9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9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9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9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9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9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9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19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0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0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0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0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0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0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0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0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0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0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1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1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1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1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1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1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1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1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1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1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2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2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2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2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2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2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2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2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2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2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3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3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3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3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3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3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3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3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3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3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4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4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4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4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4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4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4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4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4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4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5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5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5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5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5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5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5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5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5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5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6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6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6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6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6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6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6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6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6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6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7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7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7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7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7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7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7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7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7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7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8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8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8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8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8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8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8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8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8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8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229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29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35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29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35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29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35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29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29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29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29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29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29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0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0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0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0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0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0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0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0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0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0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1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1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1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1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1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1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1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1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1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1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2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2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2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2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2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2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2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2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2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2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3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3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3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3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3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3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3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3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3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3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4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4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4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4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4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4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4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4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4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4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5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5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5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5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5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5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5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5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5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5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6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6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6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6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6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6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36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6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6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6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7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7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7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7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7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7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7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7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7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7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8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8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8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8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8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8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8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8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8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8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9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9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9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9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9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9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9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9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9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39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0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0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0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0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0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0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0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0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0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0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1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1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1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1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1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1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1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1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1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1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2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2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2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2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2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2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2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2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2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2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3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3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3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3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3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3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3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3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3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3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4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4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4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4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4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4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4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4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4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4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5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5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5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5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5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5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5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5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5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5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6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6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6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6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6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6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6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6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6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6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7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7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7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7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7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7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7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7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7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7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8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8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8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8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8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8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8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8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8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8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9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9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9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9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9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9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9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9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9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49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0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0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0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0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0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0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0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0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0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0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1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1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1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1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1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51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1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1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1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1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2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2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2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2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2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2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2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2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2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2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3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3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3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3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3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3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3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3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3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3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4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4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4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4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4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4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4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4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4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4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5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5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5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5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5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5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5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5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5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5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6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6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6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6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6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6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6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6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6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6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7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7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7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7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7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7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7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7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7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7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8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8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8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8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8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8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8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8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8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8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9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9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9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324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9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324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9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324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9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9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9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9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59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0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0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0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0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0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0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0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0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0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0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1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1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1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1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1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1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1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1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1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1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2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2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2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2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2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2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2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2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2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2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3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3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3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3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3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3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3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3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3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3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4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4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4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4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4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4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4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4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4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4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5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5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5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5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5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5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5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5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5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5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6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6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6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6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6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6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6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6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66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66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67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7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7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7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7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7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7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7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7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7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8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8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8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8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8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8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8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8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8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8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9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9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9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9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9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9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9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9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9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69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0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0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0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0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0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0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0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0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0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0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1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1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1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1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1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1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1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1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1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1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2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2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2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2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2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2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2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2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2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2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3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3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3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3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3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3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3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3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3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3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4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4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4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4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29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74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74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74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4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4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4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5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5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5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5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5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5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5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5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5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5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6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6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6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6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6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6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6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6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6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6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7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7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7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7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7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7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7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7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7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7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8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8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8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8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8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8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8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8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8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8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9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9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9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9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9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9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9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9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9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79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0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0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0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0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0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0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0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0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0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0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1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1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1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1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1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1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1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1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1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1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2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2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2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2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2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2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2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2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2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2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3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3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3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3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3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3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3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3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3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3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4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4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4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4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4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4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4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4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4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4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5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5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5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5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5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5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5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5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5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5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6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6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6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6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6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6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6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6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6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6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7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7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7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7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7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7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7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7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7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7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8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8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8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8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8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8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8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8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8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8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9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9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9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9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9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9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9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9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89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457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89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0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0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91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0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0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0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0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0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0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0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0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1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1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1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1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1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1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1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1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1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1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2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2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2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2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2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2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2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2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2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2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3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3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3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3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3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3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3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3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3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3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4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4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4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4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4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4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4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4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4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4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5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5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5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5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5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5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5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5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5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5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6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6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6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6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6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6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6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6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6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6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7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7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7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7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297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381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7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7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7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7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7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8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8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8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8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8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8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8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8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8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8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9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9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9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9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9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9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9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9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9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99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0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0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0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0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0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0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0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0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0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0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1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1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1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1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1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1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1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1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1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1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2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2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2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2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2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2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2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2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2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2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3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3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3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3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3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3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3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3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3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3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4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4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4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4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4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4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4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4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486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04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04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05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5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5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5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5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5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5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5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5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5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6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6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6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6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6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6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6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6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6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6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7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7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7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7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7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7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7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7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7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7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8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8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8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8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8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8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8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8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8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8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9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9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9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9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9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9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9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9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9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09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0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0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0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0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0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0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0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0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0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0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1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1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1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1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1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1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1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1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1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1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2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2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2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12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2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16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2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16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2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162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2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2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2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838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3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3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3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3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3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3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3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3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3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3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4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4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4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4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4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4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4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4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4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4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5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5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5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5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5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5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5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5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5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5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6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6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6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6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6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6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6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6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6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6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7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7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7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7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7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7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7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7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7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7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8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8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8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8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8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8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8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8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8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8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9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9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9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9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9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9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9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9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9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19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0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0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0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0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219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0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219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0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219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320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35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320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35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320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35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0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1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1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1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1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1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1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1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1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1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1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2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2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2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2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2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2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2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2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2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2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3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3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3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3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3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3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3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3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3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3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4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4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4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4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4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4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4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4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4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4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5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5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5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5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5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5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5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5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5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5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6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6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6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6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6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6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6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6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6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6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7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7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7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7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7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7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7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7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7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7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8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28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05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8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8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8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8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8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8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8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8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9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9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9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9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9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9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9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9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9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29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0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0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0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0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0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0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0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0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0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0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1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1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1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1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1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1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1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1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1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1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2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2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2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2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2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2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2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2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2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2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3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3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3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3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3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3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3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3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3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3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4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4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4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4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4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4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4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4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4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4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5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5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5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5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5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5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5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5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5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5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6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6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6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6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6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6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6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6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6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6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7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7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7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7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7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7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7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7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7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7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8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8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8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8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8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8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8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8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8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8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9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9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9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9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9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9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9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9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9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39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0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0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0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0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0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0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0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0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0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0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1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1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1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1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1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1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1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1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1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1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2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2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2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2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2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2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2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342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000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342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35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342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35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343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352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3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3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3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3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3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3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3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3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3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4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4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4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4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4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4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4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4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4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4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5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5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5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5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5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5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5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5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5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5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6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6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6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6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6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6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6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6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6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6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7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7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7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7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7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7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7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7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7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7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8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8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8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8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8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8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8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8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8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8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9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9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9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9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9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9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9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9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9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49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50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50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50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350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4943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0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0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0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0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0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0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1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1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1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1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1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1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1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1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1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1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2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2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2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2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2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2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2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2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2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2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3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3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3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3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3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3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3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3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3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3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4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4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4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4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4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4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4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4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4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4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5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5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5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5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5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5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5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5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5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5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6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6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6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6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6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6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6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6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6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6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7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7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7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7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7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7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7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7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7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7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8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8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8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8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8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8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8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8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8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8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9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9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9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9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9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9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9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9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9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59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0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0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0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0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0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0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0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0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0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0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1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1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1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1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1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1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1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1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1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1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2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2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2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2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2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2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2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2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2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2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3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3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3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3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3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3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3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3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3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3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4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4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4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4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4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4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4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4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4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4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5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5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5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59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5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5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5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5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5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5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5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6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6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6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6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6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6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6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6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6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6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7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7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7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7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7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7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7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7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7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7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8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8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8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8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8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8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8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8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8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8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9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9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9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9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9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9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9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9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9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69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0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0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0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0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0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0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0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0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0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0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1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1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1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1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1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1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1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1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1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1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2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2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2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2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2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2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372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372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372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2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3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3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3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3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3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3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3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3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3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3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4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4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4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4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4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4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4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4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4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4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5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5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5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5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5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5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5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5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5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5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6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6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6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6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6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6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6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6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6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6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7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7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7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7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7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7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7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7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7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7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8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8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8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8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8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8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8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8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8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8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9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9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9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9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9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9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9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9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9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79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0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0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30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0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0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0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0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0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0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0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0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1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1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1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1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1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1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1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1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1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1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2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2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2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2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2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2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2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2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2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2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3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3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3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3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3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3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3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3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3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3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4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4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4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4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4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4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4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4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4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4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5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5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5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5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5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5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5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5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5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5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6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6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6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6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6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6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6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6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6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6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7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7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7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7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387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387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387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387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7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7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8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8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8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8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8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8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8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8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8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8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9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9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9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9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9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9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9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9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9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89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0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0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0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0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0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0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0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0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0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0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1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1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1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1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1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1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1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1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1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1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2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2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2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2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2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2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2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2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2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2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3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3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3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3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3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3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3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3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3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3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4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4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4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4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4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4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4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4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4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4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5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5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5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5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395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395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395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5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5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395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6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6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6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6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6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6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6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6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6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6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7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7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7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7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7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7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7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7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7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7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8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8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8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8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8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8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8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8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8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8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9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9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9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9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9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9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9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9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9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99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0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0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0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0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0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0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0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0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0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0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1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1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1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1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1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1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1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1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1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1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2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2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2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2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2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2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2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2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2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2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3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3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03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03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03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03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3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3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3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3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4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4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4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4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4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4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4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4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4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4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5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5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5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5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5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5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5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5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5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5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6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6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6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6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6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6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6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6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6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6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7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7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7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7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7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7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7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7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7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7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8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8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8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8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8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8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8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8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8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8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9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9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9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9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9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9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9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9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9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09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10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10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10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10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10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10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10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10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10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10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11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411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1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1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1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1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1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1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1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1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2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2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2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2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2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2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2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2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2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2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3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3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3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3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3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3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3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3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3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3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4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4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4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4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4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4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4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4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4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4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5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5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5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5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5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5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5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5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5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5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6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6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6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6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6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6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6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6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6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6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7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7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7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7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7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7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7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7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7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7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8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8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8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8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8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8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8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18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418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418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419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19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19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19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19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19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19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19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19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19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0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0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0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0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0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0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0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0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0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0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1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1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1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1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1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1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1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1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1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1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2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2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2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2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2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2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2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2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2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2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3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3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3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3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3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3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3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3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3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3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4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4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4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4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4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4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4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4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4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4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5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5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5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5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5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5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5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5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5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5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6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6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6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26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6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6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6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6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6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6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7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7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7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7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7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7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7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7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7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7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8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8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8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8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8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8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8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8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8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8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9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9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9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9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9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9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9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9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9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29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0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0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0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0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0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0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0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0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0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0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1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1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1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1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1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1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1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1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1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1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2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2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2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2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2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2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2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2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2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2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3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3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3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3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3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3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3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3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3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3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4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4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4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4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4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4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4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4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4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4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5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5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5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5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5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5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5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5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5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5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6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6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6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6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6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6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6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6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6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6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7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7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7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7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7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7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7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7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7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7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8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8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8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8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8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8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8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8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8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8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9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9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9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9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9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9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9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9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9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39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0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0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0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0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0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0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0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0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0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0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441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441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441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1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1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1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1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1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1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1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2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2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2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2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2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2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2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2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2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2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3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3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3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3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3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3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3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3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3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3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4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4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4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4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4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4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4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4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4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4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5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5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5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5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5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5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5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5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5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5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6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6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6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6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6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6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6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6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6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6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7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7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7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7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7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7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7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7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7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7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8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8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8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8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8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48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8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8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8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8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9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9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9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9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9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9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9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9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9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9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0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0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0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0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0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0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0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0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0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0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1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1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1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1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1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1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1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1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1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1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2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2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2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2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2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2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2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2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2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2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3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3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3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3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3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3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3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3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3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3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4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4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4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4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4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4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4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4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4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4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5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5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5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5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5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5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5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5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55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5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6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6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6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6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6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6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6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6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6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6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7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7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7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7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7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7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7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7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7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7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8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8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8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8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8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8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8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8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8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8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9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9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9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9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9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9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9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9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9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59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0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0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0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0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0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0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0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0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0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0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1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1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1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1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1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1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1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1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1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1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2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2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2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2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2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2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2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2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2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2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3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3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3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3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63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3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3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3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3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3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4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4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4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4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4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4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4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4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4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4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5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5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5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5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5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5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5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5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5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5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6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6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6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6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6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6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6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6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6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6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7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7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7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7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7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7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7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7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7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7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8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8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8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8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8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8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8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8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8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8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9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9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9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9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9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9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9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9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9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69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70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70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70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70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70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70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70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470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70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70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471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1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1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1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1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1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1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1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1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1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2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2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2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2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2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2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2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2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2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2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3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3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3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3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3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3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3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3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3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3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4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4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4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4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4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4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4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4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4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4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5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5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5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5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5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5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5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5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5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5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6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6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6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6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6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6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6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6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6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6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7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7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7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7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7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7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7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7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7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7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8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8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8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8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8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8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8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8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8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8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9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9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9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9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9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9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9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9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9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79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0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0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0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0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0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0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0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0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0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0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1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1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1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1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1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1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1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1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1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1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2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2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2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2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2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2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2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2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2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2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3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3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3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3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3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3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3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3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3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3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4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4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4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4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4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4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4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4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4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4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5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5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5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5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5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5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5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5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5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5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6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6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6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6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6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6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6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6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6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6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7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7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7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7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7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7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7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7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7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7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8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8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8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8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8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8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8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8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8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8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9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9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9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9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9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9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9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9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9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89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0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0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0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0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0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0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0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0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0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0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1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1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1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1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1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1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1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1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1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1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2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2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2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2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2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2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2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2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2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2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3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3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3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3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3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3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3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3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493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3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4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4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4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4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4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4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4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4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4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4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5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5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5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5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5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5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5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5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5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5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6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6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6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6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6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6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6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6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6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6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7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7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7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7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7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7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7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7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7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7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8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8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8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8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8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8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8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8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8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8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9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9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9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9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9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9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9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9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9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99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00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00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00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00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00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00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00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00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00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00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01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01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1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1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1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1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1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1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1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1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2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2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2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2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2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2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2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2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2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2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3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3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3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3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3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3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3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3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3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3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4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4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4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4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4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4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4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4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4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4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5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5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5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5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5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5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5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5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5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5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6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6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6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6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6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6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6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6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6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6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7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7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7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7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7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7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7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7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7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7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8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8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8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8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8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8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8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8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8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8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9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9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9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9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9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9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9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9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9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09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0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0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0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0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0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0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0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0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0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0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1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1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1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1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1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1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1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1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1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1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2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2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2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2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2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2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2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2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2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2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3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3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3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3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3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3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3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3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3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3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4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4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4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4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4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4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4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4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4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4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5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5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5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5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5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5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5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5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515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515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516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6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6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16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6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6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6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6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6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6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7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7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7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7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7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7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7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7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7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7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8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8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8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8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8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8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8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8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8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8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9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9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9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9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9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9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9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9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9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9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0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0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0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0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0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0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0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0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0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0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1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1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1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1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1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1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1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1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1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1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2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2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2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2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2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2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2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2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2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2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3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3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3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3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3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3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3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23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23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23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4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4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4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4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4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4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4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4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4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4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5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5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5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5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5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5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5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5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5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5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6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6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6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6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6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6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6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6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6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6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7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7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7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7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7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7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7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7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7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7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8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8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8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8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8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8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8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8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8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8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9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9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9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9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9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9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9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9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9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29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0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0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0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0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0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0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0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0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0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0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1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1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1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1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1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531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1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1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1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1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2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2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2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2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2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2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2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2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2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2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3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3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3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3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3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3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3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3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3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3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4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4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4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4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4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4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4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4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4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4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5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5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5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5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5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5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5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5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5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5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6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6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6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6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6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6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6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6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6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6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7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7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7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7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7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7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7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7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7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7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8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8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8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8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8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8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8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8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8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8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9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39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539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539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539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39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39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39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39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39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0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0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0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0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0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0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0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0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0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0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1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1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1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1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1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1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1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1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1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1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2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2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2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2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2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2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2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2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2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2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3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3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3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3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3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3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3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3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3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3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4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4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4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4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4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4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4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4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4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4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5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5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5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5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5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5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5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5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5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5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6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6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6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6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6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6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6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46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6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6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7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7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7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7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7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7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7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7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7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7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8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8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8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8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8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8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8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8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8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8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9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9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9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9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9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9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9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9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9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49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0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0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0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0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0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0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0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0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0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0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1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1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1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1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1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1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1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1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1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1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2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2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2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2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2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2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2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2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2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2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3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3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3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3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3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3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3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3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3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3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4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4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4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4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4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4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4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4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4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4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5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5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5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5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5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5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5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5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5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5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6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6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6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6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6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6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6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6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6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6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7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7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7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7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7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7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7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7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7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7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8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8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8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8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8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8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8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8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8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8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9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9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9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9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9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9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9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9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9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59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0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0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0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0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0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0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0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0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0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0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1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1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1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1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561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561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561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1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1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1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2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2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2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2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2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2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2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2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2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2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3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3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3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3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3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3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3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3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3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3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4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4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4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4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4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4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4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4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4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4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5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5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5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5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5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5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5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5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5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5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6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6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6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6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6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6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6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6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6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6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7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7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7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7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7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7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7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7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7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7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8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8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8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8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8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8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8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8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8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68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69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69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69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69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69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69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69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69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69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69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0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0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0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0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0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0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0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0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0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0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1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1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1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1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1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1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1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1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1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1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2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2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2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2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2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2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2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2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2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2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3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3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3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3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3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3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3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3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3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3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4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4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4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4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4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4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4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4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4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4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5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5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5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5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5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5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5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5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5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5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6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6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6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6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6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6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6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6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6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6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7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7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7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7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7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7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7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7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7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7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8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8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8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8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8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8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8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8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8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8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9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9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9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9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9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9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9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9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9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79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0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0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0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0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0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0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0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0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0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0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1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1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1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1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1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1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1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1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1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1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2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2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2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2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2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2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2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2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2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2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3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3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3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3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3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3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3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3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83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3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4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4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4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4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4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4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4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4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4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4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5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5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5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5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5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5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5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5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5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5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6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6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6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6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6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6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6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6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6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6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7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7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7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7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7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7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7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7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7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7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8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8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8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8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8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8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8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8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8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8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9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9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9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9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9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9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9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9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9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89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90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90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90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90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90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90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90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90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90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90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91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591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91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91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591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1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1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1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1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1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2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2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2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2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2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2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2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2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2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2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3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3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3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3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3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3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3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3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3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3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4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4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4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4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4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4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4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4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4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4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5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5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5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5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5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5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5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5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5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5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6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6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6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6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6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6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6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6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6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6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7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7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7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7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7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7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7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7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7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7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8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8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8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8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8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8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8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8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8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8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9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9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9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9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9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9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9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9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9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599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0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0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0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0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0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0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0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0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0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0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1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1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1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1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1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1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1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1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1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1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2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2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2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2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2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2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2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2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2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2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3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3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3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3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3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3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3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3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3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3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4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4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4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4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4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4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4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4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4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4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5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5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5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5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5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5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5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5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5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5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6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6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6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6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6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6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6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6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6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6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7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7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7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7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7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7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7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7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7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7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8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8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8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8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8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8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8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8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8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8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9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9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9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9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9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9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9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9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9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09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0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0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0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0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0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0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0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0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0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0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1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1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1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1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1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1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1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1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1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1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2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2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2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2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2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2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2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2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2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2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3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3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3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3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3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3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3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3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3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3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4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4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14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4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4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4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4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4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4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4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5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5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5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5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5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5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5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5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5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5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6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6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6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6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6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6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6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6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6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6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7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7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7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7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7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7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7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7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7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7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8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8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8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8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8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8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8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8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8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8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9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9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9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9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9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9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9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9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9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19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0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0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0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0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0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0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0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0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0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0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1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1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1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1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1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1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1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1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1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1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2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2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2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2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2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2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2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2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2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2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3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3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3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3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3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3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3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3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3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3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4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4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4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4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4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4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4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4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4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4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5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5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5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5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5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5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5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5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5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5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6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6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6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6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6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6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6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6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6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6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7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7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7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7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7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7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7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7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7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7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8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8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8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8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8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8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8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8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8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8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9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9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9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9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9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9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9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9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9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29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0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0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0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0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0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0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0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0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0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0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1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1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1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1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1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1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1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1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1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1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2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2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2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2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2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2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2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2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2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2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3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3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3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3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3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3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3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3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3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3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4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4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4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4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4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4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4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4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4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4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5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5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5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5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5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5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5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5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5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5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6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6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636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636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636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6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6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36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6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6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7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7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7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7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7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7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7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7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7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7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8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8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8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8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8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8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8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8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8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8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9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9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9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9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9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9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9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9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9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39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0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0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0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0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0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0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0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0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0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0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1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1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1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1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1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1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1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1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1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1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2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2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2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2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2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2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2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2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2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2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3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3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3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3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3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3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3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3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3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3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4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44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44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44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4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4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4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4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4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4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5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5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5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5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5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5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5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5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5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5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6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6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6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6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6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6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6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6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6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6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7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7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7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7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7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7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7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7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7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7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8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8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8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8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8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8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8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8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8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8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9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9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9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9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9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9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9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9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9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49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0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0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0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0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0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0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0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0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0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0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1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1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1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1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1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1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1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1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1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51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2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2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2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2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2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2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2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2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2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2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3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3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3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3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3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3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3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3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3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3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4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4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4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4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4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4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4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4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4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4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5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5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5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5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5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5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5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5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5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5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6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6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6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6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6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6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6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6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6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6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7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7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7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7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7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7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7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7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7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7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8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8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8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8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8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8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8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8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8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8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9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9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9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9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9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59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659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659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659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59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0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0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0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0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0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0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0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0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0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0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1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1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1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1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1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1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1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1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1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1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2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2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2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2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2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2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2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2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2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2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3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3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3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3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3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3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3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3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3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3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4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4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4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4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4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4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4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4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4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4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5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5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5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5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5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5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5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5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5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5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6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6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6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6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6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6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6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6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6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6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7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67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7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7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7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7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7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7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7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7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8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8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8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8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8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8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8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8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8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8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9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9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9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9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9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9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9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9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9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69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0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0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0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0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0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0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0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0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0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0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1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1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1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1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1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1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1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1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1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1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2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2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2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2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2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2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2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2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2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2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3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3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3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3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3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3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3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3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3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3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4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4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4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4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4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4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4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4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4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4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5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5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5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5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5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5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5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5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5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5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6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6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6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6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6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6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6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6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6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6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7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7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7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7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7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7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7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7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7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7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8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8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8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8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8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8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8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8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8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8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9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9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9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9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9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9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9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9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9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79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0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0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0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0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0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0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0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0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0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0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1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1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1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1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1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1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1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1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681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681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682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2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2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2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2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2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2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2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2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2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3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3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3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3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3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3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3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3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3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3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4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4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4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4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4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4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4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4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4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4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5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5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5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5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5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5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5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5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5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5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6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6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6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6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6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6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6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6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6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6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7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7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7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7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7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7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7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7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7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7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8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8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8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8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8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8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8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8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8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8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9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9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9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89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89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89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89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89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89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89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0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0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0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0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0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0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0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0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0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0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1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1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1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1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1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1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1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1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1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1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2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2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2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2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2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2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2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2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2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2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3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3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3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3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3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3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3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3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3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3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4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4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4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4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4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4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4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4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4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4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5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5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5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5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5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5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5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5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5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5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6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6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6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6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6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6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96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6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6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6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7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7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7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7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7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7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7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7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7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7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8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8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8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8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8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8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8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8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8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8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9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9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9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9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9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9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9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9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9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699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0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0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0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0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0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0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0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0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0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0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1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1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1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1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1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1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1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1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1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1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2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2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2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2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2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2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2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2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2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2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3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3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3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3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3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3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3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3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3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3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4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4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04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4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4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4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4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4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4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4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5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5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5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5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5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5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5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5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5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5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6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6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6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6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6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6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6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6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6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6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7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7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7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7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7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7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7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7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7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7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8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8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8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8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8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8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8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8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8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8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9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9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9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9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9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9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9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9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9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09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0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0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0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0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0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0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0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0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0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0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1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1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1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1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1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711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11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11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11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1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2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2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2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2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2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2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2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2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2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2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3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3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3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3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3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3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3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3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3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3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4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4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4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4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4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4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4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4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4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4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5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5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5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5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5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5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5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5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5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5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6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6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6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6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6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6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6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6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6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6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7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7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7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7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7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7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7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7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7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7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8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8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8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8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8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8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8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8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8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8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9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9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9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9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9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9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9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9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9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19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0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0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0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0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0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0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0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0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0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0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1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1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1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1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1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1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1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1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1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1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2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2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2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2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2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2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2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2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2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2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3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3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3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3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3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3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3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3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3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3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4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4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4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4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4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4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4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4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4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4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5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5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5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5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5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5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5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5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5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5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6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6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6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6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6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6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6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6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6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6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7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7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7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7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7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7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7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7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7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7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8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8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8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8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8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8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8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8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8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8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9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9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9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9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9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9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9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9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9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29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0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0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0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0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0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0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0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0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0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0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1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1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1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1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1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1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1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1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1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1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2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2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2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2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2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2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2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2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2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2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3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3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3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3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3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3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3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3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3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3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4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4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4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4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4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4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34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4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4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4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5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5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5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5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5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5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5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5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5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5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6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6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6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6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6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6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6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6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6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6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7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7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7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7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7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7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7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7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7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7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8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8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8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8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8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8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8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8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8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8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9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9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9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9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9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9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9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9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9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9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0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0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0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0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0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0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0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0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0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0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1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1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1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1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1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1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1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1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1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41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2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2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2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2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2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2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2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2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2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2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3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3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3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3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3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3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3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3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3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3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4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4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4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4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4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4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4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4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4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4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5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5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5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5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5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5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5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5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5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5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6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6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6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6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6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6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6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6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6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6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7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7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7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7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7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7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7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7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7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7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8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8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8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8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8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8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8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8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8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8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9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9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9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9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9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9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9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9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9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49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0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0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0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0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0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0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0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0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0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0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1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1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1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1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1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1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1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1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1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1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2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2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2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2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2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2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2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2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2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2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3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3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3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3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3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3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3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3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3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3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4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4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4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4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4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4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4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4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4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4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5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5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5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5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5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5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5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5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5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5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6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6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6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6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6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6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6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6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56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6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7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7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7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7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7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7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7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7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7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7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8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8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8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8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8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8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8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8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8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8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9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9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9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9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9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9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9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9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9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59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0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0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0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0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0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0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0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0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0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0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1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1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1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1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1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1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1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1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1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1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2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2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2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2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2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2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2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2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2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2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3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3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3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3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3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3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3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3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3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3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4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764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64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64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764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4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4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4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4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4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5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5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5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5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5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5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5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5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5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5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6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6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6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6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6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6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6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6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6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6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7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7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7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7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7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7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7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7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7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7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8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8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8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8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8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8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8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8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8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8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9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9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9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9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9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9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9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9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9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69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0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0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0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0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0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0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0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0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0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0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1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1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1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1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1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1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1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1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1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1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2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2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892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2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892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2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892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2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2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2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2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2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2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3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3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3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3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3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3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3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3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3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3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4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4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4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4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4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4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4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4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4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4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5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5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5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5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5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5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5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5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5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5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6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6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6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6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6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6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6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6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6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6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7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7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7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7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7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7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7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7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7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7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8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8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8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8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8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8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8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8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8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8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9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9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9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9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9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9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9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9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9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79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0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0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0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0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0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0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0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0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0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0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1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1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1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1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1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1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1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1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1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1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2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2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2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2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2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2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2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2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2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2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3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3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3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3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3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3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3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3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3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3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4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4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4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4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4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4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4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4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4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4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5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5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5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5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5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5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5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5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5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5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6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6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6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6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6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6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6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6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6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6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7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7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7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7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7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787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7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7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7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7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8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8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8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8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8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8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8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8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8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8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9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9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9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9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9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9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9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9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9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89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90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90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90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90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90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90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90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90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90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90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28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28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28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29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29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29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29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29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29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29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29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29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29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0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0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0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0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0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0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0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0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0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0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1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1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1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1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1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1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1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1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1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1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2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2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2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2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2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32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2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2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2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2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3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3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3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3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3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3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3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3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3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3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4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4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4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4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4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4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4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4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4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4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5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5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5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5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5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5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5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5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5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5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6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6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6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6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6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6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6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6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6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6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7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7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7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7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7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7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7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7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7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7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8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8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8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8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8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8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8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8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8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8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9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9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9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9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9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9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9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9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939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39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0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0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0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0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0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0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0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0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0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0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1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1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1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1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1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1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1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1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1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1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2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2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2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2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2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2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2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2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2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2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3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3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3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3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3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3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3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3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3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3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4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4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4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4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4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4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4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4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4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4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5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5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5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5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5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5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5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5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5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5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6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6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6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6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6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6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6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6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6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6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7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7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7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7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7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7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7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7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7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7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8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8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8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8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8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8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8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8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8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8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9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9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9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9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9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9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9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9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9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49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0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0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0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0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0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0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0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0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0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0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1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1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1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1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1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1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1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1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1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1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2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2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2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2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2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2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2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2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2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2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3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3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3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3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3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3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3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3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3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3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4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4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4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4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4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4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4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4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4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4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5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5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5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5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5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5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5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5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5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5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6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6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6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6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6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956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6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6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6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6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7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7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7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7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7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7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7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7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7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7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8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8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8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8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8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8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8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8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8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8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9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9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9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9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9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9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9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9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9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59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0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0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0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0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0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0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0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0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0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0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1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1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1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1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1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1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1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1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1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1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2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2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2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2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2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2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2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2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2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2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3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3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3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3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3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3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3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3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3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3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4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4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4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4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4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4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4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4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4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4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5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5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5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5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5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5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5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5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5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5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6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6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6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6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6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6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6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6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6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6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7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7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7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7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7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7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7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7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7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7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8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8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8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8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8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8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8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8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8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8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9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9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9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9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9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9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9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9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9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69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0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0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0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0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0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0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0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0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0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0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1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1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1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1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1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1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1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1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1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1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2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2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2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2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2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2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2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2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2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2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3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3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3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3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3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3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3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3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3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3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4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4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4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4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4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4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4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4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4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4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5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5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5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5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5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5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5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5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5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5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6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6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6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6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6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6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6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6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6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6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7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7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7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7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7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7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7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7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7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7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8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8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8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8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8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8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8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8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8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8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9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9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9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9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9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9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9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9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9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79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0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0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0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0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0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0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0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0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0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0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1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1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1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1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1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1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1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1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1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1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2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2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2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2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2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2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2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2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2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2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3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3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3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3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3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3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3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3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3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3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4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4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4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4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4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4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4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4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4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4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5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5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5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5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5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5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5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5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5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5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6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6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6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6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6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6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6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6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6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6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7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7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7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7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7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7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7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7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7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7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8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8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8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8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8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8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8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8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8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8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9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9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9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9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9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9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9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9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9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989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0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0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0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0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0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0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0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0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0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0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1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1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1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1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1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1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1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1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1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1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2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2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2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2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2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2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2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2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2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2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3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3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3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3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3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3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3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3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3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3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4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4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4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4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4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4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4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4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4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4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5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5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5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5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5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5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5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5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5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5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6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6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6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6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6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6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6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6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6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6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7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7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7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7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7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7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7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7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7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7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8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8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8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8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8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8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8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8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8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8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9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9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9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9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9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9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9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9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9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999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0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0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0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0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0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0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0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0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0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0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1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1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1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1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1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1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1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1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1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1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2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2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2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2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2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2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2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2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2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2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3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3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3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3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3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3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3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3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3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3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4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4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4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4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4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4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4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4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4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4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5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5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5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5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5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5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5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5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5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5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6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6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6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6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6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6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6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6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6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6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7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7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7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7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7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7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7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7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7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7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8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8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8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8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8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8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8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8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8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8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9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9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9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9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9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9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9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9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9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09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0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0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0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0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0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0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0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0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0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0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1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1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1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1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1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1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1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1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1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1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2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2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2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2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2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2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2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2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2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2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3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3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3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3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3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3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3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3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3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3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4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4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4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4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4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4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4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4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4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4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5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5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5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5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5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5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5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5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5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5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6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6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6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6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6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6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6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6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6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6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7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7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7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7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7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7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7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7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7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7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8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8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8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8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8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8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8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8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8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8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9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19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19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19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19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19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19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19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19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19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0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0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0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0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0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0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0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0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0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0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1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1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1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1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1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1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1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1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1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1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2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2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2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2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2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2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2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2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2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2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3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3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3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3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3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3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3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3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3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3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4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4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4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4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4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4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4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4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4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4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5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5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5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5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5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5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5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5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5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5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6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6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6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6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6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026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026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026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6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6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27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7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7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7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7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7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7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7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7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7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8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8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8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8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8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8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8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8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8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8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9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9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9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9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9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9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9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9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9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29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0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0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0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0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0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0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0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0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0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0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1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1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1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1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1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1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1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1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1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1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2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2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2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2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2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2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2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2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2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2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3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3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3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3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3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3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3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3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3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3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4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4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4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34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4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4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4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34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34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034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5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5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5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5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5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5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5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5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5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5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6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6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6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6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6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6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6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6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6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6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7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7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7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7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7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7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7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7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7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7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8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8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8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8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8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8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8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8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8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8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9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9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9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9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9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9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9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9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9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39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0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0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0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0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0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0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0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0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0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0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1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1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1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1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1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1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1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1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1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1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2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2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2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2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2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42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042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042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042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2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3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3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3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3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3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3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3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3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3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3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4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4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4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4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4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4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4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4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4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4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5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5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5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5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5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5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5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5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5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5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6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6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6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6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6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6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6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6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6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6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7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7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7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7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7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7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7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7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7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7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8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8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8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8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8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8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8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8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8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8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9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9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9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9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9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9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9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9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9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49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50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50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0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0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0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0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0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0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0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0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1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1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1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1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1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1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1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1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1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1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2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2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2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2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2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2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2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2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2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2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3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3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3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3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3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3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3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3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3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3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4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4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4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4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4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4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4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4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4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4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5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5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5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5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5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5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5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5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5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5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6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6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6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6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6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6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6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6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6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6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7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7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7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7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7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7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7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7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7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7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8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8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8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8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8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8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8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8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8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8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9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9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9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9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9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9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9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9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9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59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0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0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0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0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0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0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0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0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0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0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1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1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1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1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1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1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1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1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1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1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2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2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2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2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2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2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2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2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2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2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3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3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3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3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3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3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3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3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3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3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4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4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4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4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4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4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4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4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064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064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065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5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5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5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5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5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5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5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5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5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6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6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6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6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6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6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6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6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6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6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7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7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7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7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7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7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7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7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7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7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8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8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8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8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8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8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8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8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8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8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9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9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9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9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9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9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9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9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9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69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0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0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0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0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0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0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0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0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0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0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1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1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1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1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1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1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1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1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1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1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2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2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2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2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2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2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2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2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2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2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3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3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3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3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3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3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3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3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3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3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4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4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4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4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4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4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4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4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4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4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5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5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5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5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5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5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5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5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5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5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6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6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6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6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6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6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6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6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6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6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7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7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7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7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7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7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7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7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7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7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8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8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8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8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8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8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8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8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8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8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9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9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9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9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9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9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9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9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9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79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0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0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0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0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0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0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0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0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0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0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1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1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1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1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1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1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1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1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1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1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2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2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2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2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2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2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2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2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2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2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3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3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3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3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3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3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3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3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3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3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4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4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4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4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4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4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4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4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4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4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5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5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5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5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5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5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5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5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5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5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6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6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6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6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6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6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6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6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6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6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7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7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87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7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7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7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7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7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7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7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8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8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8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8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8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8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8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8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8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8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9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9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9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9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9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9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9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9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9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89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0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0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0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0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0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0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0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0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0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0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1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1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1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1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1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1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1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1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1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1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2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2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2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2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2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2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2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2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2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2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3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3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3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3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3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3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3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3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3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3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4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4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4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4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4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094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94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94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094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4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5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5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5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5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5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5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5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5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5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5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6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6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6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6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6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6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6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6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6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6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7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7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7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7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7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7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7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7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7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7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8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8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8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8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8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8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8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8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8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8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9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9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9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9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9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9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9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9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9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099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0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0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0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0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0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0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0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0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0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0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1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1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1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1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1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1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1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1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1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1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2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2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2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2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2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2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2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2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2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2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3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3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3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3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3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3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3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3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3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3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4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4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4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4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4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4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4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4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4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4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5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5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5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5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5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5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5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5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5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5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6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6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6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6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6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6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6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6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6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6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7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7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7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7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7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7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7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7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7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7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8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8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8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8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8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8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8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8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8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8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9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9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9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9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9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9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9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9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9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09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0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0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0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0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0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0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0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0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0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0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1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1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1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1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1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1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1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1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1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1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2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2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2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2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2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2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2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2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2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2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3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3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3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3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3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3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3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3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3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3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4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4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4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4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4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4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4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4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4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4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5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5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5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5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5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5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5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5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5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5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6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6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6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6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6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6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6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6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6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6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7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7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7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7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7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7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17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7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7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7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8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8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8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8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8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8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8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8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8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8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9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9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9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9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9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9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9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9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9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19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0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0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0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0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0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0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0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0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0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0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1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1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1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1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1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1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1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1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1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1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2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2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2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2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2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2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2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2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2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2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3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3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3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3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3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3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3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3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3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3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4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4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4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4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4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4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4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4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4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24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5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5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5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5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5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5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5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5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5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5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6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6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6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6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6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6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6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6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6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6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7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7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7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7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7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7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7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7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7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7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8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8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8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8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8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8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8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8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8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8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9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9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9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9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9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9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9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9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9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29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0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0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0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0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0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0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0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0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0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0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1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1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1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1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1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1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1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1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1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1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2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2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2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2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2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2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2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2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2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2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3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3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3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3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3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3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3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3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3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3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4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4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4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4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4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4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4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4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4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4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5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5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5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5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5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5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5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5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5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5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6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6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6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6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6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6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6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6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6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6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7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7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7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7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7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7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7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7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7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7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8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8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8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8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8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8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8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8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8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8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9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9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9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9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9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9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9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9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39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39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0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0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0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0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0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0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0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0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0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0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1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1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1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1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1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1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1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1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1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1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2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2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2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2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2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2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2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2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2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2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3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3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3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3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3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3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3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3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3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3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4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4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4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4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4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4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4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4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4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4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5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5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5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5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5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5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5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5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5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5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6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6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6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6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6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6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6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6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6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6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7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147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147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147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147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7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7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7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7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7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8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8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8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8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8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8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8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8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8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8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9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9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9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9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9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9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9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9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9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49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0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0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0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0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0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0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0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0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0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0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1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1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1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1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1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1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1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1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1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1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2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2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2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2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2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2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2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2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2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2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3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3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3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3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3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3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3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3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3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3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4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4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4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4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4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4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4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4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4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4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5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5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892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5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892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5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892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5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5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5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5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5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5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6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6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6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6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6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6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6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6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6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6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7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7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7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7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7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7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7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7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7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7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8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8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8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8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8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8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8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8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8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8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9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9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9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9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9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9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9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9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9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59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0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0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0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0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0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0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0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0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0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0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1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1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1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1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1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1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1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1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1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1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2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2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2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2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2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2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2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2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2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2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3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3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3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3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3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3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3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3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3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3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4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4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4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4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4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4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4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4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4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4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5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5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5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5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5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5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5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5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5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5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6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6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6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6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6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6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6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6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6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6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7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7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7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7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7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7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7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7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7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7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8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8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8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8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8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8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8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8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8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8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9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9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9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9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9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9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9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9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9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69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0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0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0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0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0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0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0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0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0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0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1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1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1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1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1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1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1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1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1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1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2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2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2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2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2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2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2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2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2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2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3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3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3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3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3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3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3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3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3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3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4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4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4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4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4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4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4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4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4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4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5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5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5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5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5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5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5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5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5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5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6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6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6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6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6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6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6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6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6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6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7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7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7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7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7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7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7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7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77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7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8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8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8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8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8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8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8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8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8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8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9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9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9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9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9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9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9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9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9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79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0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0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0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0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0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0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0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0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0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0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1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1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1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1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1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1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1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1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1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1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2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2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2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2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2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2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2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2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2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2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3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3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3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3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3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3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3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3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3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3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4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4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4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4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4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4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4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4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4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4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5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185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5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5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5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5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5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5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5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5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6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6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6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6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6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6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6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6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6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6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7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7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7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7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7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7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7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7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7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7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8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8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8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8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8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8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8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8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8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8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9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9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9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9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9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9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9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9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9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89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0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0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0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0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0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0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0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0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0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0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1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1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1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1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1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1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1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1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1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1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2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2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2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2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2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2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2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2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2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2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3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3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3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3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3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3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3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3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3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3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4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4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4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4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4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4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4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4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4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4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5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5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5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5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5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5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5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5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5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5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6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6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6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6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6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6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6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6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6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6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7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7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7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7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7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7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7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7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7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7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8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8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8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8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8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8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8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8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8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8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9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9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9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9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9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9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9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9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9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199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0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0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0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0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0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0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0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0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0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0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1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1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1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1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1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1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1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1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201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1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2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2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2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2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2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2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2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2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2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2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3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3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3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3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3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3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3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3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3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3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4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4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4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4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4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4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4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4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4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4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5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5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5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5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5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5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5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5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5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5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6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6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6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6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6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6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6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6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6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6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7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7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7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7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7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7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7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7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7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7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8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8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8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8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8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8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8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8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8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8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9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9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9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9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9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9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9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9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9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09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0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0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0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0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0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0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0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0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0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0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1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1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1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1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1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1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1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1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1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1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2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2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2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2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2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2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2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2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2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2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3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3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3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3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3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3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3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3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3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3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4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4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4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4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4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4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4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4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4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4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5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5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5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5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5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5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5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5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5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5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6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6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6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6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6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6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6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6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6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6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7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7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7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7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7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7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7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7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7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7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8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8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8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8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8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8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8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8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8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8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9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9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9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9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9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9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9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9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9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19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0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0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0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0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0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0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0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0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0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0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1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1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1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1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1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1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1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1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1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1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2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2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2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2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2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2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2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2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2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2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3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3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3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3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3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3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3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3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3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3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4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4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4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4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4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4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4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4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4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4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5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5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5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5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5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5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5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5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5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5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6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6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6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6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6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6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6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6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6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6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7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7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7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7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7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7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7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7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7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7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8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8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8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8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8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8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8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8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8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8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9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9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9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9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9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9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9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9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9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29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0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0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0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0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0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0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0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0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0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0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1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1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1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1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1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1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1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1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1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1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2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2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2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2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2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2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2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2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2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2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3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3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3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3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3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3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3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3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3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3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4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4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4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4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4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4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4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4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4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4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5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5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35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5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5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5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5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5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5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5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6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6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6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6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6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6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6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6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6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6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7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7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7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7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7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7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7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7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7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7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8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8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8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8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8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8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8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8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8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8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9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9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9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9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9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9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9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9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9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39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0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0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0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0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0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0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0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0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0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0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1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1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1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1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1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1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1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1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1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1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2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2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2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2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2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42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2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2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2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2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3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3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3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3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3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3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3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3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3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3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4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4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4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4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4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4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4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4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4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4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5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5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5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5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5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5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5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5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5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5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6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6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6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6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6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6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6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6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6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6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7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7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7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7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7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7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7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7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7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7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8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8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8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8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8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8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8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8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8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8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9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9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9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9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9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9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9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9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49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49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0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0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0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0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0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0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0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0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0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0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1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1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1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1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1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1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1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1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1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1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2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2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2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2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2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2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2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2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2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2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3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3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3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3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3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3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3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3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3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3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4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4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4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4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4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4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4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4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4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4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5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5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5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5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5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5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5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5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5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5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6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6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6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6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6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6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6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6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6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6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7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7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7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7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7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7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7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7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7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7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8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8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8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8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8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8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8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8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8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8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9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9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9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9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9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9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9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9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9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59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0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0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0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0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0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0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0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0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0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0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1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1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1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1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1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1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1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1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1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1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2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2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2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2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2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2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2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2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2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2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3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3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3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3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3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3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3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3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3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3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4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4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4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4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4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4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4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4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4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4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5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5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5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5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5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5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5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5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5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5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6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6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6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6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6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6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6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6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6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6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7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7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7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7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7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7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7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7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7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7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8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8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8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8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8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8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8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8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8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8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9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9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9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9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9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9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9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9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9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69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0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0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0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0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0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0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0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0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0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0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1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1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1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1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1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1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1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1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1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1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2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2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2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2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2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2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2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2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2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2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3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3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3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3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3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3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3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3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73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73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74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74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4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4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4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4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4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4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4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4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5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5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5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5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5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5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5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5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5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5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6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6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6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6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6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6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6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6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6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6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7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7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7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7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7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7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7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7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7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7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8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8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8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8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8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8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8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8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8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8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9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9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9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9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9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9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9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9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9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79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0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0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0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0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0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0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0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0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0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0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1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1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1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1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81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1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1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1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1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1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2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2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2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2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2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2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2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2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2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2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3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3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3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3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3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3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3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3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3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3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4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4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4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4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4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4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4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4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4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4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5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5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5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5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5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5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5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5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5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5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6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6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6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6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6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6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6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6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6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6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7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7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7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7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7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7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7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7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7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7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8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8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8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8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8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8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8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8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06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88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88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289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9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9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89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89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89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89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89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89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89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0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0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0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0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0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0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0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0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0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0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1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1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1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1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1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1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1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1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1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1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2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2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2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2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2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2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2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2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2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2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3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3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3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3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3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3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3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3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3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3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4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4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4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4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4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4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4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4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4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4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5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5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5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5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5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5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5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5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5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5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6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6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6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6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6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6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96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6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6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6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97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97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297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7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7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7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7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7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7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7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8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8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8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8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8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8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8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8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8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8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9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9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9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9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9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9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9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9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9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299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0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0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0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0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0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0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0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0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0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0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1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1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1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1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1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1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1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1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1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1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2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2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2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2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2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2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2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2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2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2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3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3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3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3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3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3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3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3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3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3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4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4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4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4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4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4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4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4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04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304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305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305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5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5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5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5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5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5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5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5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6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6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6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6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6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6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6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6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6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6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7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7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7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7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7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7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7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7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7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7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8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8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8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8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8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8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8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8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8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8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9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9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9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9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9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9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9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9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9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09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0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0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0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0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0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0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0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0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0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0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1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1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1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1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1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1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1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1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1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1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2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2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2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2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12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2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2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2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2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2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3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3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3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3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3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3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3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3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3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3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4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4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4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4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4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4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4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4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4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4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5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5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5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5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5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5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5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5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5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5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6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6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6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6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6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6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6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6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6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6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7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7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7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7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7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7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7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7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7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7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8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8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8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8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8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8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8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8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8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8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9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9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9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9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9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9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9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9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9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19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0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0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0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0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0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0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0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0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0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0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1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1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1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1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1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1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1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1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1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1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2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2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2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2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2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2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2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2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2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2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3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3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3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3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3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3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3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3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3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3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4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4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4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4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4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4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4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4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4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4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5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5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5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5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5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5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5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5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5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5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6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6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6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6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6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6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6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6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6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6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7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327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327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327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7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7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7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7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7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7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8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8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8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8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8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8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8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8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8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8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9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9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9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9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9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9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9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9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9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29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0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0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0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0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0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0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0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0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0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0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1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1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1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1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1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1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1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1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1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1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2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2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2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2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2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2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2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2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2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2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3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3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3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3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3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3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3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3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3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3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4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4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4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4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4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4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34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496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4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4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4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5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5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5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5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5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5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5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5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5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5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6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6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6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6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6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6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6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6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6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6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7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7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7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7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7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7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7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7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7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7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8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8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8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8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8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8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8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8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8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8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9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9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9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9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9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9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9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9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9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39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0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0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0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0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0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0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0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0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0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0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1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1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1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1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1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1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1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1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1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41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2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2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2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2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2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2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2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2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2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2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3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3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3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3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3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3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3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3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3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3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4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4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4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4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4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4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4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4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4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4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5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5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5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5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5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5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5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5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5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5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6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6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6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6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6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6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6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6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6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6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7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7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7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7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7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7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7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7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7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7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8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8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8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8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8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8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8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8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8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8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9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9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9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9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9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49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49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49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49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49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0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0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0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0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0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0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0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0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0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0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1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1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1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1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1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1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1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1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1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1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2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2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2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2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2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2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2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2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2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2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3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3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3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3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3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3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3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3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3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3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4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4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4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4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4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4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4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4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4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4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5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5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5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5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5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5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5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5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5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5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6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6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6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6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6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6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6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6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356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56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57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357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7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7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7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7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7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7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7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7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8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8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8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8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8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8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8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8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8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8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9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9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9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9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9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9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9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9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9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59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0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0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0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0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0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0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0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0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0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0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1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1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1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1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1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1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1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1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1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1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2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2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2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2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2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2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2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2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2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2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3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3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3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3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3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3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3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3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3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3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4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4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4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4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4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4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4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4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4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4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5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5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5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5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5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5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5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5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5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5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6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6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6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6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6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6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6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6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6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6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7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7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7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7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7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7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7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7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7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7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8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8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8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8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8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8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8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8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8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8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9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9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9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9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9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9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9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9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9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69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0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0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0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0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0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0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0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0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0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0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1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1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1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1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1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1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1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1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1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1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2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2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2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2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2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2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2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2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2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2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3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3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3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3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3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3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3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3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3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3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4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4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4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4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4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4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4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4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4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4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5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5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5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5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5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5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5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5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5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5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6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6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6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6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6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6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6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6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6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6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7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7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7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7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7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7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7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7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7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7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8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8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8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8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8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8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8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8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8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8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9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9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9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9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9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9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9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9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9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79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0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0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0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0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0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0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0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0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0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0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1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1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1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1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1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1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1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1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1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1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2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2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2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2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2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2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2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2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2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2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3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3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3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3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3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3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3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3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3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3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4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4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4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4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4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4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4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4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4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4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5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5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5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5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5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5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5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5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5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5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6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6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6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6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6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6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6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6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6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6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7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7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387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7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7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7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7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7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7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7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8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8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8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8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8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8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8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8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8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8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9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9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9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9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9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9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9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9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9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89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0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0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0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0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0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0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0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0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0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0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1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1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1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1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1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1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1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1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1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1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2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2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2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2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2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2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2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2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2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2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3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3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3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3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3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3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3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3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3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3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4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4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4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4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4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4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4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4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4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4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5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5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5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5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5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5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5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5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5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5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6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6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6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6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6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6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6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6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6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6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7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7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7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7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7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7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7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7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7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7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8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8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8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8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8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8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8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8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8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8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9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9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9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9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9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9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9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9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9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399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0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0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0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0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0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0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0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0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0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0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1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1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1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1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1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1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1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1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1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1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2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2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2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2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2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2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2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2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2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2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3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3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3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3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3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3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3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3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3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3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4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4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4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4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4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4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4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4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4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4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5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5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5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5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5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5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5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5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5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5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6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6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6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6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6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6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6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6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6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6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7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7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7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7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7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7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7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7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7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7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8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8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8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8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8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8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8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8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8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8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9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9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9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9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09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409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1409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156</xdr:row>
      <xdr:rowOff>142875</xdr:rowOff>
    </xdr:from>
    <xdr:to>
      <xdr:col>0</xdr:col>
      <xdr:colOff>209550</xdr:colOff>
      <xdr:row>156</xdr:row>
      <xdr:rowOff>152400</xdr:rowOff>
    </xdr:to>
    <xdr:pic>
      <xdr:nvPicPr>
        <xdr:cNvPr id="1409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3006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9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09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0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48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0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0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0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0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0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0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0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0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0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1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1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1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1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1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1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1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1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1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1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2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2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2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2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2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2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2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2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2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2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3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3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3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3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3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3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3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3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3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3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4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4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4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4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4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4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4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4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4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4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5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5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5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5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5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5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5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5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5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5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6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6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6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6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6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6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6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6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6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6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7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7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7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7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7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892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7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892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7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892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7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7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7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8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8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8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8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8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8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8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8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8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8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9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9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9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9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9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9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9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9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9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19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0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0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0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0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0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0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0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0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0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0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1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1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1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1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1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1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1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1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1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1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2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2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2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2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2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2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2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2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2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2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3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3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3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3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3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3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3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3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3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3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4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4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4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4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4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4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4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4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4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4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5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5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5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5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5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5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5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5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5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5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6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6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6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6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6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6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6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6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6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6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7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7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7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7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7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7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7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7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7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7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8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8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8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8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8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8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8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8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8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8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9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9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9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9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9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9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9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9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9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29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0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0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0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0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0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0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0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0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0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0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1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1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1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1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1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1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1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1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1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1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2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2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2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2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2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2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639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2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2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32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877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2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3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3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3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3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3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3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3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3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3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3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4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4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4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4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4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4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4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4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4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4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5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5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5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5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5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5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5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5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5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5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6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6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6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6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6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6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6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6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6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6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7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7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7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7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7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7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7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7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7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7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8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8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8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8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8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8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8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8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8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8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9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9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9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9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9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9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9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9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9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39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40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440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210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0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0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0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0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0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0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0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0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1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1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1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1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1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1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1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1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1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1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2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2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2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2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2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2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2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2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2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2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3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3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3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3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3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3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3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3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3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3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4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4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4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4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4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4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4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4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4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4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5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5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5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5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5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5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5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5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5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5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6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6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6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6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6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6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6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6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6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6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7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7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7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7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447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686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7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7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7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7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7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8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8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8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8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8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8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8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8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8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8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9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9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9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9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9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9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9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9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9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49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0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0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0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0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0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0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0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0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0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0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1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1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1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1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1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1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1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1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1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1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2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2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2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2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2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2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2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2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2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2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3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3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3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3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3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3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3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3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3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3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4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4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4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4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4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4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4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4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4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4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5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5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5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5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5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5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5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5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5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5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6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6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6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6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6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6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6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6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6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6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7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7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7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7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7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7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7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7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7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7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8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8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8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8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8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8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8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8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8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8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9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9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9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9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9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9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9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9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9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59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0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0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0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0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0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0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0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0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0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0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1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1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1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1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1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1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1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1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1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1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2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2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2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2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2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2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2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2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2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2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3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3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3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3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3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3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3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3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3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3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4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1464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401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4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4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4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4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4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4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4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4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5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5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5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5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5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5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5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5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5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5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6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6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6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6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6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6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6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6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6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6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7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7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7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7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7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7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7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7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7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7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8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8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8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8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8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8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8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8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8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8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9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9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9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9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9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9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9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9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9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69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0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0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0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0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0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0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0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0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0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0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1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1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1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1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1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1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1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1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1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1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2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2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2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2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2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2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2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2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2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2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3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3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3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3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3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3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3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3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3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3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4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4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4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4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4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4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4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4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4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4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5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5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5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5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5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5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5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5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5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5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6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6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6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6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6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6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6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6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6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6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7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7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7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7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7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7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7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7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7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7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8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8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8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8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8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8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8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8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8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8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9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9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9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9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9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9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9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9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9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79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0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0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0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0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0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0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0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0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0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0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1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1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1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1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1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1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1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1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1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1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2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2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2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2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2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2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2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2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2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2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3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3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3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3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3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3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3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3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3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3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4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4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4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4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4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4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4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4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4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4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5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5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5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5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5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5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5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5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5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5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6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6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6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6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6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6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6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6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6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6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7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7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7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7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7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7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7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7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7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7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8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8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8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8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8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8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8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8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8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8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9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9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9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9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9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9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9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9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9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89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0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0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0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0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0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0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0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0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0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0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1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1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1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1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1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1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1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1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1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1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2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2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2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2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2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2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2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2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2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2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3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3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3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3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3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3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3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3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3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3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4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4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4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4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4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4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4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4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4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4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5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5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5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5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5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5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5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5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5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5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6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6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6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6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6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6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6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6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6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6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7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7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7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7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7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497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7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7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7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7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8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8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8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8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8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8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8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8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8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8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9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9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9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9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9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9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9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9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9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499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0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0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0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0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0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0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0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0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0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0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1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1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1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1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1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1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1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1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1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1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2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2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2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2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2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2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2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2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2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2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3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3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3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3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3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3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3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3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3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3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4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4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4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4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4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4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4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4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04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4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5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5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5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5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5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5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5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5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5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5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6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6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6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6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6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6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6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6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6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6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7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7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7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7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7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7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7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7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7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7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8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8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8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8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8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8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8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8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8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8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9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9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9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9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9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9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9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9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9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09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0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0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0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0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0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0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0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0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0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0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1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1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1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1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1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1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1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1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1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1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2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12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2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2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2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2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2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2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2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2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3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3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3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3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3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3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3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3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3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3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4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4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4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4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4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4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4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4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4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4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5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5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5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5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5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5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5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5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5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5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6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6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6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6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6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6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6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6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6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6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7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7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7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7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7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7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7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7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7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7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8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8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8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8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8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8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8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8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8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8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9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9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9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9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9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9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9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9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9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19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0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0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0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0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0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0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0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0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0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0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1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1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1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1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1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1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1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1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1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1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2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2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2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2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2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2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2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2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2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2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3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3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3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3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3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3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3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3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3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3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4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4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4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4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4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4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4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4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4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4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5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5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5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5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5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5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5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5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5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5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6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6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6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6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6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6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6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6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6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6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7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7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7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7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7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7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7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7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7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7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8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8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8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8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8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8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8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8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8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8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9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9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9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9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9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9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9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9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9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29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0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0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0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0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0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0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0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0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0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0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1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1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1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1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1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1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1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1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1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1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2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2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2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2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2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2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2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2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2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2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3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3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3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3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3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3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3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3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3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3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4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4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4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4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4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4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4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4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4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4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5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5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5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5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5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5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5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5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5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5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6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</xdr:colOff>
      <xdr:row>170</xdr:row>
      <xdr:rowOff>9525</xdr:rowOff>
    </xdr:to>
    <xdr:pic>
      <xdr:nvPicPr>
        <xdr:cNvPr id="1536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911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36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36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36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6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6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6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6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6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7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7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7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7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7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7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7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7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7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7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8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8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8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8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8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8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8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8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8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8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9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9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9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9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9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9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9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9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9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39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0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0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0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0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0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0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0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0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0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0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1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1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1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1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1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1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1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1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1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1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2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2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2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2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2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2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2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2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2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2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3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3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3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3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3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3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3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3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3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3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4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4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4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4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4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4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44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4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4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4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5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5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5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5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5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5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5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5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5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5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6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6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6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6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6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6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6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6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6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6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7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7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7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7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7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7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7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7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7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7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8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8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8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8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8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8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8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8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8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8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9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9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9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9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9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9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9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9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9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49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0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0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0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0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0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0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0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0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0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0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1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1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1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1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1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1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1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1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1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1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2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2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2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2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2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2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2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2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2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52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53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53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3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3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3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3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3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3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3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3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4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4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4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4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4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4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4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4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4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4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5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5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5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5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5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5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5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5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5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5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6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6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6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6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6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6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6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6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6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6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7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7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7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7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7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7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7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7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7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7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8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8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8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8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8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8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8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8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8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8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9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9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9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9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9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9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9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9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9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59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0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0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0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0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0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0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0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0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0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0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1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1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1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1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61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61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61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1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1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1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2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2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2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2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2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2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2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2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2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2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3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3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3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3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3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3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3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3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3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3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4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4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4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4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4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4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4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4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4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4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5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5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5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5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5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5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5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5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5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5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6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6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6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6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6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6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6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6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6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6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7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7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7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7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7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7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7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7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7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7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8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8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8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8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8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8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8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8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8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8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9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9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9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9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9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69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69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69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69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69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0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0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0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0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0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0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0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0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0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0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1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1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1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1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1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1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1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1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1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1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2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2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2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2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2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2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2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2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2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2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3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3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3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3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3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3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3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3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3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3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4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4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4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4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4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4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4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4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4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4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5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5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5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5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5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5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5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5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5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5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6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6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6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6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6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6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6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6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576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6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7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7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7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7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7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7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7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7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7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7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8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8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8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8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8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8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8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8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8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8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9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9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9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9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9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9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9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9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9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79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0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0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0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0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0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0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0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0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0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0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1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1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1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1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1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1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1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1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1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1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2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2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2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2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2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2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2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2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2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2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3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3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3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3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3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3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3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3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3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3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4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4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4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4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4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4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4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4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4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4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5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5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5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5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5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5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5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5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5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5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6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6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6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6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6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6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6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6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6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6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7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7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7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7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7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7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7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7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7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7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8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8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8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8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8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8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8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8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8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8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9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9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9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9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9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9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9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9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9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89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0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0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0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0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0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0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0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0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0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0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1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1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1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1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1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1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1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1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1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1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2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2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2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2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2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2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2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2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2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2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3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3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3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3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3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3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3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3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3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3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4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4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4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4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4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4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4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4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4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4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5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5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5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5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5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5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5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5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5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5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6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6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6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6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6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6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6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6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6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6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7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7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7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7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7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7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7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7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7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7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8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8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8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8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8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8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8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8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8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8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9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9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9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9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9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9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9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9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9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599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0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0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0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0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0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0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0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0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0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0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1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1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1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1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1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1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1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1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1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1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2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2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2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2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2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2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2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2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2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2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3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3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3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3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3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3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3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3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3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3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4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4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4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4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4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4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4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4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4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4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5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5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5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5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5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5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5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5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5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5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6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6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6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6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6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6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6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6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6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6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7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7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7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7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7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7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7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7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7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7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8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8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8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8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8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8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8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8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8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8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9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9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9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9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9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9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9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9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9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09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0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0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0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0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0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0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0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0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0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0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1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1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1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1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1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1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1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1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1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1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2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2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2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2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2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2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2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2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2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2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3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3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3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3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3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3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3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3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3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3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4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4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4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4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4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4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4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4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4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4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5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5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5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5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5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5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5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5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5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5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6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6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6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6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6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6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6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6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6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6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7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7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7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7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7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7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7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7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7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7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8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8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8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8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8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8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8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8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8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8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9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9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9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9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9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9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9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9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9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19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0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0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0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0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0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0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0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0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0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0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1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1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1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1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1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1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1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1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1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1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2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2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2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2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2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2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2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2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2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2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3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3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3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3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3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3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3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3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3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3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4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4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4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4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4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4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4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4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4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4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5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5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5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5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5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5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5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5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5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5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6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6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6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6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6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6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6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6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6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26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7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7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7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7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7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7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7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7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7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7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8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8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8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8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8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8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8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8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8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8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9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9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9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9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9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9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9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9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9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29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0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0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0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0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0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0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0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0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0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0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1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1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1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1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1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1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1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1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1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1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2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2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2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2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2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2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2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2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2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2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3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3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3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3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3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3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3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3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3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3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4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4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4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4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4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4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4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4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34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4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5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5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5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5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5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5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5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5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5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5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6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6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6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6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6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6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6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6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6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6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7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7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7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7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7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7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7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7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7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7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8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8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8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8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8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8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8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8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8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8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9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9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9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9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9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9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9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9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9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39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0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0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0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0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0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0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0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0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0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0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1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1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1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1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1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1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1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1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1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1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2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2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2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2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2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2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2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42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2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2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3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3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3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3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3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3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3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3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3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3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4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4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4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4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4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4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4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4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4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4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5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5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5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5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5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5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5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5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5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5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6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6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6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6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6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6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6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6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6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6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7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7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7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7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7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7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7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7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7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7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8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8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8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8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8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8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8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8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8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8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9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9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9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9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9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9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9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9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9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49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650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0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0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0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0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0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0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0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0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0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1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1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1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1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1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1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1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1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1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1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2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2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2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2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2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2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2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2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2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2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3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3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3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3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3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3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3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3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3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3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4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4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4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4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4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4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4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4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4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4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5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5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5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5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5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5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5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5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5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5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6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6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6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6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6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6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6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6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6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6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7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7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7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7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7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7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7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7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7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7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8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8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8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8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8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8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8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8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8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8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9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9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9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9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9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9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9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9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9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59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0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0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0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0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0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0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0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0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0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0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1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1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1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1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1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1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1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1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1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1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2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2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2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2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2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2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2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2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2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2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3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3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3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3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3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3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3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3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3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3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4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4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4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4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4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4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4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4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4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4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5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5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5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5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5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5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5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5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5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5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6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6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6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6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6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6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6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6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6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6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7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7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7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7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7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7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7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7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7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7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8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8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8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8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8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8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8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8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8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8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9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9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9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9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9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9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9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9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9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69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0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0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0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0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0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0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0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0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0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0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1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1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1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1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1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1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1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1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1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1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2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2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2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2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2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2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2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2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2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2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3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3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3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3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3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3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3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3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3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3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4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4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4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4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4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4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4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4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4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4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5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5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5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5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5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5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5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5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5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5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6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6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6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6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6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6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6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6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6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6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7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7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7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7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7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7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7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7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7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7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8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8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8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8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8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8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8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8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8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8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9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9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9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9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9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9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9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9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9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79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0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0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0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0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0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0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0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0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0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0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1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1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1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1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1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1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1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1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1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1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2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2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2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2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2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2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2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2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2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2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3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3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3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3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3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3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3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3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3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3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4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4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4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4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4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4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4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4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4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4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5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5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5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5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5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5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5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5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5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5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6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6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6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6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6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6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6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6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6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6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7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7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7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7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7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7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7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7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7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7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8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8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8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8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8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8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8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8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8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8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9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9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9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9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9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9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9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9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9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89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0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0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0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0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0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0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0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0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0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0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1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1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1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1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1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1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1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1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1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1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2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2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2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2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2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2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2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2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2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2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3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3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3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3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3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3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3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3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3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3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4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4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4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4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4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4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4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4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4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4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5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5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5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5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5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5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5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5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5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5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6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6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6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6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6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6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6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6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6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6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7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7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7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7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7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7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7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7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7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7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8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8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8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8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8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8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8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8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8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8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9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9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9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9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9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9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9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9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9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699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00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00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0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0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0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0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0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0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0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0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1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1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1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1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1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1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1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1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1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1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2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2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2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2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2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2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2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2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2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2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3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3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3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3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3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3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3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3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3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3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4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4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4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4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4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4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4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4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4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4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5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5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5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5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5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5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5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5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5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5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6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6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6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6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6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6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6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6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6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6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7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7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7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7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7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7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7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7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7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7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8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8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8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8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8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8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8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8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8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8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9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9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9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9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9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9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9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9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9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09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0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0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0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0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0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0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0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0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0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0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1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1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1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1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1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1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1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1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1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1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2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2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2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2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2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2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2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2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2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2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3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3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3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3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3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3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3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3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3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3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4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4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4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4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4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4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4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4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4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4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5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5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5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5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5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5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5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5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5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5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6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6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6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6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6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6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6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6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6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6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7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7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7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7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7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7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7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7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7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7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8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8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8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8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8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8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8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8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8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8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9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9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9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9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9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9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9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9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9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19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0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0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0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0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0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0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0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0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0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0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1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1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1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1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1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1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1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1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1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1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2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2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2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2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2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2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2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2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2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22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54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3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3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3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3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3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3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3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3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3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3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4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4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4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4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4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4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4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4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4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4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5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5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5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5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5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5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5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5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5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5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6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6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6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6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6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6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6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6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6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6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7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7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7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7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7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7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7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7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7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7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8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8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8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8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8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8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8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8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8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8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9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9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9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9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9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9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9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9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9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29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0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0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0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0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0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0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0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0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0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0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1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1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1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1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1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1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1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1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1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1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2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2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2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2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2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2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2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2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2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2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3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3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3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3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3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3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3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3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3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3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4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4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4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4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4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4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4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4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4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4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5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5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5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5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5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5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5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5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5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5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6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6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6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6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6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6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6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6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6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6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7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7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7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7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7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7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7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7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7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7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8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38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8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8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8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8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8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8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8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8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9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9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9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9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9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9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9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9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9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39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0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0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0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0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0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0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0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0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0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0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1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1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1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1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1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1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1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1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1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1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2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2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2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2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2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2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2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2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2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2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3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3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3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3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3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3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3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3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3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3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4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4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4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4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4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4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4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4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4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4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5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5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5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5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5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5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5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5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5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5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6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6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6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6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6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6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6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6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6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6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7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7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7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7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7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7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7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7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7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7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8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8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8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8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8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8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8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8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8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8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9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9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9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9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9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9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9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9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9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49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0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0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0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0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0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0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0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0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0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0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1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1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1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1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1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1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1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1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1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1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2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2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2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2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2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2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2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2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2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2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3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3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3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3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3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3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3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3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3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3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4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4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4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4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4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4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4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4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4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59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4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5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5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5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5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5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5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5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5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5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5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6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6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6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6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6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6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6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6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6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6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7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7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7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7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7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7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7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7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7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7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8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8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8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8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8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8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8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8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8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8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9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9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9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9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9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9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9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9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9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59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0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0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0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0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0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0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0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0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0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0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1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1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1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1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1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1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1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1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1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1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2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2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2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2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2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2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2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2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2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2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3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3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3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3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3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3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3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3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3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3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4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4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4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4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4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4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4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4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4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4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5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5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5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5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5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5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5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5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5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5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6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6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6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6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6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6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6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6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6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6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7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7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7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7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7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7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7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7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7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7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8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8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8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8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8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8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8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8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8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8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9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9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9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9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9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9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9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9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9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69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0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0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0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0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0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0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0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0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0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0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1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1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1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1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1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1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782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1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1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1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1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2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2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2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2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2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2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2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2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2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2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3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3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3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3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3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3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3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3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3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3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4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4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4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4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4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4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4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4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4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4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5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5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5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5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5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5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5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5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5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5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6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6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6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6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6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6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6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6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6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6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7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7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7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7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7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7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7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7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7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7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8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8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8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8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8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8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8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8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8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8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9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9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9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9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9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9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9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9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9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79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0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0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0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0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0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0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0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0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0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0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1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1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1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1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1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1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1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1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1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1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2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2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2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2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2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2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2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2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2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2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3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3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3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3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3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3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3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3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3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3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4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4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4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4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4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4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4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4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4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4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5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5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5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5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5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5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5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5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5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5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6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6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6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6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6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6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6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6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6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6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7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7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7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7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7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7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7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7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7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7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8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8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122</xdr:row>
      <xdr:rowOff>9525</xdr:rowOff>
    </xdr:to>
    <xdr:pic>
      <xdr:nvPicPr>
        <xdr:cNvPr id="1788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1972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8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8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8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8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8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8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8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9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9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9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9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9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9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9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9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9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89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0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0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0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0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0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0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0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0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0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0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1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1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1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1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1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1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1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1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1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1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2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2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2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2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2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2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2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2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2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2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3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3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3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3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3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3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3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3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3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3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4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4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4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4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4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4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4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4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4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4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5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5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5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5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5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5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5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5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5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5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6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6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6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6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6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6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6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6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6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6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7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7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7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7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7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7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7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7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7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7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8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8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8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8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8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8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8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8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8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8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9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9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9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9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9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9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9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9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9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799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0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0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0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0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0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0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0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0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0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0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1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1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1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1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1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1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1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1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1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1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2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2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2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2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2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2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2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2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2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2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3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3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16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3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3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3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3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3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3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3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3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4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4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4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4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4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4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4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4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4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4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5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5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5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5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5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5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5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5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5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5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6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6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6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6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6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6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6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6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6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6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7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7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7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7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7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7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7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7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7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7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8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8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8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8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8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8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8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8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8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8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9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9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9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9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9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9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9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9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9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09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10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10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10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10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1810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235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0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0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0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0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0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1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1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1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1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1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1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1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1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1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1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2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2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2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2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2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2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2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2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2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2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3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3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3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3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3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3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3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3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3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3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4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4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4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4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4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4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4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4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4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4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5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5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5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5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5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5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5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5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5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5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6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6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6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6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6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6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6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6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6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6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7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7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7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7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7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7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7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9525</xdr:colOff>
      <xdr:row>73</xdr:row>
      <xdr:rowOff>9525</xdr:rowOff>
    </xdr:to>
    <xdr:pic>
      <xdr:nvPicPr>
        <xdr:cNvPr id="1817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55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7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7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8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8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8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8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8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8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8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8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8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8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9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9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9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9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9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9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9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9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9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19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0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0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0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0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0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0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0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0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0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0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1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1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1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1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1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1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1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1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1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1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2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2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2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2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2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2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2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2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2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2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3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3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3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3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3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3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3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3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3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3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4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4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4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4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4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4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4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4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4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4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5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5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5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5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5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5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5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5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5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5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6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6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6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6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6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6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6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6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6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6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7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7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7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7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7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7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7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7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7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7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8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8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8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8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8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8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8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8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8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8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9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9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9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9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9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9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9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9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9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29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0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0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0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0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0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0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0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0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0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0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1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1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1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1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1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1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1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1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1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1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2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2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2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2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2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2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2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2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2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2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3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3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3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3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3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3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3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3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3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3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4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4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4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4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4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4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4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4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4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4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5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5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5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5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5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5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5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5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5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5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6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6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6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6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6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6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6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6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6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6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7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7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7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7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7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7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7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7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7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7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8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8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8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8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8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8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8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8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8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8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9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9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9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9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9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9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9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9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9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39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0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0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0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0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0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0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0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0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0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0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1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1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1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1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1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1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1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1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1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1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2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2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2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2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2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2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2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2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2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2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3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3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3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3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3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3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3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3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3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3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4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4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4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4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4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4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4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4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4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4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5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5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5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5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5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5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5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5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5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5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6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6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6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6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6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6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6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6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6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6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7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7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7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7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7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7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7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7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7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7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8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8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8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8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8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8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8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8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8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8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9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9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9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9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9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9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9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9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9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49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0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0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0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0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0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0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0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0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0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0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1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1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1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1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1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1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1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1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1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1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2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2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2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2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2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2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2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2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2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2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3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3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3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3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3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3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3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3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3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3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4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4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4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4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4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4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4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4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4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4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5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5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5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5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5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5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5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5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5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5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6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6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6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6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6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6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6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6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6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6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7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7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7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7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7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7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7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7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7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7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8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8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8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8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8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8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8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8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8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8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9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9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9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9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9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9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9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9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9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59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0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0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0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0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0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0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0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0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0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0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1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1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1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1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1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1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1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1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1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1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2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2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2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2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2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2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2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2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2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2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3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3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3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3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3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3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3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3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3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3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4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4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4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4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4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4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4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4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4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4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5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5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5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5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5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5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5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5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5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5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6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6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6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6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6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6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6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6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6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6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7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7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7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7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7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7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7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7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7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7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8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8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8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8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8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8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8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8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8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8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9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9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9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9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9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9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9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9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9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69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0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0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0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0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0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0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0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0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0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0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1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1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1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1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1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1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1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1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1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1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2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2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2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2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2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2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2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2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2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2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3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3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3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3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3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3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3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3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3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3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4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4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4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4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4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4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4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4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4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4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5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5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5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5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5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5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5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5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5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5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6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6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6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6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6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6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6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6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6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6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7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7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7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7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74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75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76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77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78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79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80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81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82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83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84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85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86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87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88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89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90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91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92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93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94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95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96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97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98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799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00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01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02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03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04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05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06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07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08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09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10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1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12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13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14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15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16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17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18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19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20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21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22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23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24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25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26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27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28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29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30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31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32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33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34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35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36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37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38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39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40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41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42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43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44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45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46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4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4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4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5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5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5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5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5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5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5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5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5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59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60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61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62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63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64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65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66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67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68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69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70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71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72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73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74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75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76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77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78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79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80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81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82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83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84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85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86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87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88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89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90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91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92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93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94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95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9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97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98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899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00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01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02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03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04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05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06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07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08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09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10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11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12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13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14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15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16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17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18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19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20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21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22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23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24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25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26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27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28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29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30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31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3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3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3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3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3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3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3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3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4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4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4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4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4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4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4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4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4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4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5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5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5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5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5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5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5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5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5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5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6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6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6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6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6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6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6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6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6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6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7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7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7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7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7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7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7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7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7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7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8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8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8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8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8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8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8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8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8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8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9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9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9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9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9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9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9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9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9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899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0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0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0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0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0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0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0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0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0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0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1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1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1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1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1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1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1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1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1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1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2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2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2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2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2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2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2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2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2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2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3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3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3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3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3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3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3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3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3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3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4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4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4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4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4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4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4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4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4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4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5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5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5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5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5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5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5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5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5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5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6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6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6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6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6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6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6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6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6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6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7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7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7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7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7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7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7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7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7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7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8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8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8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8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8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8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8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8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8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8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9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9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9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9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9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9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9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9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9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09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0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0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0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0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0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0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0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0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0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0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1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1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1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1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1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1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1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1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1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1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2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2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2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2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2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2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2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2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2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2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3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3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3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3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3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3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3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3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3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3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4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4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4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4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4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4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4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4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4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4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5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5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5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5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5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5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5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5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5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5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6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6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6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6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6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6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6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6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6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6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7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7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7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7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7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7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7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7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7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7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8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8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8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8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8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8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8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8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8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8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9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9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9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9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9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9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9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9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9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19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0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0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0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0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0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0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0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0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0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0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1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1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1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1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1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1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1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1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1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1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2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2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2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2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2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2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2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2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2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2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3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3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3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3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3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3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3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3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3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3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4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4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4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4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4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4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4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4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4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4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5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5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5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5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5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5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5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5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5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5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6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6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6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6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6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6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6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6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6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6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7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7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7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7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7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7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7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7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7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7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8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8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8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8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8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8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8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8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8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8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9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9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9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9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9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9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9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9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9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29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0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0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0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0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0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0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0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0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0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0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1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1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1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1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1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1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1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1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1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1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9525</xdr:rowOff>
    </xdr:to>
    <xdr:pic>
      <xdr:nvPicPr>
        <xdr:cNvPr id="1932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95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21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22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23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24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25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26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27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28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29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30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31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32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33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34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35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36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37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38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39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40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41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42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43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44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45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46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47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48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49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50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51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52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53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54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55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56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57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5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59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60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61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62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63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64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65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66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67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68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69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70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71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72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73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74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75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76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77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78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79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80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81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82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83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84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85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86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87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88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89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90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91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92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93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9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9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9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97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98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399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00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01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02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03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04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05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06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07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08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09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10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11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12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13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14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15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16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17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18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19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20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21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22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23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24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25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26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27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28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29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30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31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32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33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3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35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36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37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38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39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40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41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42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43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44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45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46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47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48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49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50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51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52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53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54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55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56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57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58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59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60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61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62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63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64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65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66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67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68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69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7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7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7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7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7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7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7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7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7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7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8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8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8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8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8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8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8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8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8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8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9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9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9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9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9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9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9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9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9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49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0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0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0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0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0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0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0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0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0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0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1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1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1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1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1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1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1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1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1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1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2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2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2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2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2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2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2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2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2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2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3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3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3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3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3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3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3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3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3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3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4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4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4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4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4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4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46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47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48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49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50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51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52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53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54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55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56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57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58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59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60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61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62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63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64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65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66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67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68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69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70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71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72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73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74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75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76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77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78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79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80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81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82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8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84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85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86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87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88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89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90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91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92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93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94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95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96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97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98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599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00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01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02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03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04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05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06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07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08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09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10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11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12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13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14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15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16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17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19618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22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1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2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2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2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2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2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2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2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2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2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2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3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3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3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3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3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3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3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3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3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3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4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4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4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4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4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4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4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4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4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4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5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5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5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5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5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5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5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5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5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5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6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6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6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6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6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6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6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6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6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6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7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7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7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7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7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7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7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7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7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7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8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8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8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8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8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8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8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8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8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8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9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9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9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9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9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9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9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9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98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699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00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0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0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0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0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0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0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0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0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0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10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11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12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13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14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15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16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17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18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19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20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21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22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23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24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25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26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27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28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29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30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31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32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33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34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35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36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37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38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39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40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41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42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43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44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45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46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4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48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49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50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51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52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53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54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55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56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57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58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59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60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61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62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63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64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65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66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67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68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69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70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71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72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73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74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75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76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77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78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79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80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81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82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83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84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85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8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8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8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8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9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9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92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93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94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95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96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97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98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799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00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01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02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03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04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05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06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07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08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09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10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11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12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13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14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15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16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17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18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19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20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21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22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23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24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25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26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27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28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2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30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31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32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33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34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35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36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37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38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39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40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41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42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43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44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45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46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47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48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49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50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51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52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53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54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55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56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57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58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59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60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61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62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63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64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6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6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6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68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69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70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71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72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73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74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75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76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77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78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79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80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81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82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83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84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85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86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87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88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89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90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91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92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93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94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95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96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97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98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899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00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01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02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03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04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0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06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07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08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09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10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11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12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13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14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15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16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17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18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19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20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21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22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23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24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25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26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27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28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29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30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31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32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33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34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35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36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37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38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39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40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41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42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43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44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45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46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47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48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49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50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51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52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53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54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55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56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57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58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59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60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61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62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63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64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65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66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67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68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69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70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71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72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73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74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75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76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77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78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79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80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81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82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83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84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85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86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87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88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89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9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91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92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93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94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95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96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97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98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19999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00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01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02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03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04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05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06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07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08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09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10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11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12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13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14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15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16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17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18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19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20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21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22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23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24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25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26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27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28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29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30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31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3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3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34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35" name="Picture 20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36" name="Picture 20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37" name="Picture 2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38" name="Picture 2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39" name="Picture 2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40" name="Picture 2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41" name="Picture 2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42" name="Picture 2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43" name="Picture 2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44" name="Picture 2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45" name="Picture 2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46" name="Picture 2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47" name="Picture 2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48" name="Picture 2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49" name="Picture 2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50" name="Picture 2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51" name="Picture 2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52" name="Picture 2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53" name="Picture 2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54" name="Picture 22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55" name="Picture 2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56" name="Picture 2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57" name="Picture 2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58" name="Picture 2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59" name="Picture 2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60" name="Picture 2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61" name="Picture 2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62" name="Picture 2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63" name="Picture 2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64" name="Picture 2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65" name="Picture 2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66" name="Picture 2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67" name="Picture 2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68" name="Picture 2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69" name="Picture 2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70" name="Picture 2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71" name="Picture 2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7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73" name="Picture 2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74" name="Picture 2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75" name="Picture 2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76" name="Picture 2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77" name="Picture 2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78" name="Picture 2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79" name="Picture 2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80" name="Picture 2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81" name="Picture 2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82" name="Picture 2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83" name="Picture 25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84" name="Picture 2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85" name="Picture 25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86" name="Picture 25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87" name="Picture 26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88" name="Picture 2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89" name="Picture 2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90" name="Picture 26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91" name="Picture 26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92" name="Picture 2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93" name="Picture 2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94" name="Picture 2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95" name="Picture 26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96" name="Picture 26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97" name="Picture 27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98" name="Picture 27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099" name="Picture 27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100" name="Picture 2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101" name="Picture 2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102" name="Picture 2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103" name="Picture 27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104" name="Picture 2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105" name="Picture 27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106" name="Picture 2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0107" name="Picture 2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342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0"/>
  <sheetViews>
    <sheetView tabSelected="1" workbookViewId="0">
      <pane ySplit="2" topLeftCell="A3" activePane="bottomLeft" state="frozen"/>
      <selection pane="bottomLeft" activeCell="B8" sqref="B8"/>
    </sheetView>
  </sheetViews>
  <sheetFormatPr defaultRowHeight="15"/>
  <cols>
    <col min="1" max="1" width="5" style="27" customWidth="1"/>
    <col min="2" max="2" width="17.28515625" bestFit="1" customWidth="1"/>
    <col min="3" max="3" width="18.7109375" style="2" bestFit="1" customWidth="1"/>
    <col min="4" max="4" width="5.85546875" customWidth="1"/>
    <col min="5" max="5" width="7" bestFit="1" customWidth="1"/>
    <col min="6" max="6" width="7.5703125" bestFit="1" customWidth="1"/>
    <col min="7" max="7" width="5.5703125" customWidth="1"/>
    <col min="8" max="8" width="7" bestFit="1" customWidth="1"/>
    <col min="9" max="9" width="6" bestFit="1" customWidth="1"/>
    <col min="10" max="10" width="9.85546875" bestFit="1" customWidth="1"/>
    <col min="11" max="11" width="6.7109375" bestFit="1" customWidth="1"/>
    <col min="12" max="12" width="9.5703125" bestFit="1" customWidth="1"/>
    <col min="13" max="13" width="8.5703125" bestFit="1" customWidth="1"/>
    <col min="15" max="15" width="15.28515625" bestFit="1" customWidth="1"/>
    <col min="16" max="16" width="17.5703125" bestFit="1" customWidth="1"/>
  </cols>
  <sheetData>
    <row r="1" spans="1:14" ht="20.25">
      <c r="B1" s="29" t="s">
        <v>277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ht="25.5">
      <c r="A2" s="3" t="s">
        <v>269</v>
      </c>
      <c r="B2" s="9" t="s">
        <v>0</v>
      </c>
      <c r="C2" s="10" t="s">
        <v>134</v>
      </c>
      <c r="D2" s="11" t="s">
        <v>1</v>
      </c>
      <c r="E2" s="11" t="s">
        <v>2</v>
      </c>
      <c r="F2" s="12" t="s">
        <v>234</v>
      </c>
      <c r="G2" s="12" t="s">
        <v>3</v>
      </c>
      <c r="H2" s="12" t="s">
        <v>4</v>
      </c>
      <c r="I2" s="12" t="s">
        <v>5</v>
      </c>
      <c r="J2" s="12" t="s">
        <v>6</v>
      </c>
      <c r="K2" s="12" t="s">
        <v>7</v>
      </c>
      <c r="L2" s="12" t="s">
        <v>8</v>
      </c>
      <c r="M2" s="12" t="s">
        <v>9</v>
      </c>
      <c r="N2" s="13" t="s">
        <v>254</v>
      </c>
    </row>
    <row r="3" spans="1:14">
      <c r="A3" s="3">
        <v>1</v>
      </c>
      <c r="B3" s="14" t="s">
        <v>135</v>
      </c>
      <c r="C3" s="15" t="s">
        <v>265</v>
      </c>
      <c r="D3" s="16">
        <f>E3+G3+H3+I3+J3+K3+L3+M3+F3+N3</f>
        <v>95</v>
      </c>
      <c r="E3" s="16">
        <v>75</v>
      </c>
      <c r="F3" s="16">
        <v>2</v>
      </c>
      <c r="G3" s="16">
        <v>12</v>
      </c>
      <c r="H3" s="16">
        <v>5</v>
      </c>
      <c r="I3" s="16">
        <v>0</v>
      </c>
      <c r="J3" s="16">
        <v>0</v>
      </c>
      <c r="K3" s="16">
        <v>0</v>
      </c>
      <c r="L3" s="16">
        <v>0</v>
      </c>
      <c r="M3" s="16">
        <v>1</v>
      </c>
      <c r="N3" s="17">
        <v>0</v>
      </c>
    </row>
    <row r="4" spans="1:14">
      <c r="A4" s="3">
        <f>A3+1</f>
        <v>2</v>
      </c>
      <c r="B4" s="9" t="s">
        <v>10</v>
      </c>
      <c r="C4" s="10" t="s">
        <v>194</v>
      </c>
      <c r="D4" s="16">
        <f>E4+G4+H4+I4+J4+K4+L4+M4+F4+N4</f>
        <v>90</v>
      </c>
      <c r="E4" s="16">
        <v>68</v>
      </c>
      <c r="F4" s="16">
        <v>0</v>
      </c>
      <c r="G4" s="16">
        <v>6</v>
      </c>
      <c r="H4" s="16">
        <v>11</v>
      </c>
      <c r="I4" s="16">
        <v>4</v>
      </c>
      <c r="J4" s="16">
        <v>1</v>
      </c>
      <c r="K4" s="16">
        <v>0</v>
      </c>
      <c r="L4" s="16">
        <v>0</v>
      </c>
      <c r="M4" s="16">
        <v>0</v>
      </c>
      <c r="N4" s="17">
        <v>0</v>
      </c>
    </row>
    <row r="5" spans="1:14">
      <c r="A5" s="3">
        <f t="shared" ref="A5:A68" si="0">A4+1</f>
        <v>3</v>
      </c>
      <c r="B5" s="9" t="s">
        <v>11</v>
      </c>
      <c r="C5" s="10" t="s">
        <v>252</v>
      </c>
      <c r="D5" s="16">
        <f>E5+G5+H5+I5+J5+K5+L5+M5+F5+N5</f>
        <v>74</v>
      </c>
      <c r="E5" s="16">
        <v>60</v>
      </c>
      <c r="F5" s="16">
        <v>0</v>
      </c>
      <c r="G5" s="16">
        <v>10</v>
      </c>
      <c r="H5" s="16">
        <v>1</v>
      </c>
      <c r="I5" s="16">
        <v>1</v>
      </c>
      <c r="J5" s="16">
        <v>1</v>
      </c>
      <c r="K5" s="16">
        <v>0</v>
      </c>
      <c r="L5" s="16">
        <v>0</v>
      </c>
      <c r="M5" s="16">
        <v>1</v>
      </c>
      <c r="N5" s="17">
        <v>0</v>
      </c>
    </row>
    <row r="6" spans="1:14">
      <c r="A6" s="3">
        <f t="shared" si="0"/>
        <v>4</v>
      </c>
      <c r="B6" s="9" t="s">
        <v>12</v>
      </c>
      <c r="C6" s="10" t="s">
        <v>180</v>
      </c>
      <c r="D6" s="16">
        <f>E6+G6+H6+I6+J6+K6+L6+M6+F6+N6</f>
        <v>59</v>
      </c>
      <c r="E6" s="16">
        <v>54</v>
      </c>
      <c r="F6" s="16">
        <v>0</v>
      </c>
      <c r="G6" s="16">
        <v>2</v>
      </c>
      <c r="H6" s="16">
        <v>3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v>0</v>
      </c>
    </row>
    <row r="7" spans="1:14">
      <c r="A7" s="3">
        <f t="shared" si="0"/>
        <v>5</v>
      </c>
      <c r="B7" s="9" t="s">
        <v>13</v>
      </c>
      <c r="C7" s="10" t="s">
        <v>200</v>
      </c>
      <c r="D7" s="16">
        <f>E7+G7+H7+I7+J7+K7+L7+M7+F7+N7</f>
        <v>55</v>
      </c>
      <c r="E7" s="16">
        <v>45</v>
      </c>
      <c r="F7" s="16">
        <v>0</v>
      </c>
      <c r="G7" s="16">
        <v>1</v>
      </c>
      <c r="H7" s="16">
        <v>3</v>
      </c>
      <c r="I7" s="16">
        <v>3</v>
      </c>
      <c r="J7" s="16">
        <v>3</v>
      </c>
      <c r="K7" s="16">
        <v>0</v>
      </c>
      <c r="L7" s="16">
        <v>0</v>
      </c>
      <c r="M7" s="16">
        <v>0</v>
      </c>
      <c r="N7" s="17">
        <v>0</v>
      </c>
    </row>
    <row r="8" spans="1:14">
      <c r="A8" s="3">
        <f t="shared" si="0"/>
        <v>6</v>
      </c>
      <c r="B8" s="9" t="s">
        <v>14</v>
      </c>
      <c r="C8" s="10" t="s">
        <v>203</v>
      </c>
      <c r="D8" s="16">
        <f>E8+G8+H8+I8+J8+K8+L8+M8+F8+N8</f>
        <v>44</v>
      </c>
      <c r="E8" s="16">
        <v>34</v>
      </c>
      <c r="F8" s="16">
        <v>0</v>
      </c>
      <c r="G8" s="16">
        <v>4</v>
      </c>
      <c r="H8" s="16">
        <v>1</v>
      </c>
      <c r="I8" s="16">
        <v>1</v>
      </c>
      <c r="J8" s="16">
        <v>4</v>
      </c>
      <c r="K8" s="16">
        <v>0</v>
      </c>
      <c r="L8" s="16">
        <v>0</v>
      </c>
      <c r="M8" s="16">
        <v>0</v>
      </c>
      <c r="N8" s="17">
        <v>0</v>
      </c>
    </row>
    <row r="9" spans="1:14">
      <c r="A9" s="3">
        <f t="shared" si="0"/>
        <v>7</v>
      </c>
      <c r="B9" s="9" t="s">
        <v>15</v>
      </c>
      <c r="C9" s="10" t="s">
        <v>148</v>
      </c>
      <c r="D9" s="16">
        <f>E9+G9+H9+I9+J9+K9+L9+M9+F9+N9</f>
        <v>43</v>
      </c>
      <c r="E9" s="16">
        <v>38</v>
      </c>
      <c r="F9" s="16">
        <v>0</v>
      </c>
      <c r="G9" s="16">
        <v>5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v>0</v>
      </c>
    </row>
    <row r="10" spans="1:14">
      <c r="A10" s="3">
        <f t="shared" si="0"/>
        <v>8</v>
      </c>
      <c r="B10" s="9" t="s">
        <v>16</v>
      </c>
      <c r="C10" s="10" t="s">
        <v>221</v>
      </c>
      <c r="D10" s="16">
        <f>E10+G10+H10+I10+J10+K10+L10+M10+F10+N10</f>
        <v>42</v>
      </c>
      <c r="E10" s="16">
        <v>37</v>
      </c>
      <c r="F10" s="16">
        <v>0</v>
      </c>
      <c r="G10" s="16">
        <v>4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v>0</v>
      </c>
    </row>
    <row r="11" spans="1:14">
      <c r="A11" s="3">
        <f t="shared" si="0"/>
        <v>9</v>
      </c>
      <c r="B11" s="9" t="s">
        <v>17</v>
      </c>
      <c r="C11" s="10" t="s">
        <v>193</v>
      </c>
      <c r="D11" s="16">
        <f>E11+G11+H11+I11+J11+K11+L11+M11+F11+N11</f>
        <v>42</v>
      </c>
      <c r="E11" s="16">
        <v>27</v>
      </c>
      <c r="F11" s="16">
        <v>0</v>
      </c>
      <c r="G11" s="16">
        <v>3</v>
      </c>
      <c r="H11" s="16">
        <v>5</v>
      </c>
      <c r="I11" s="16">
        <v>2</v>
      </c>
      <c r="J11" s="16">
        <v>4</v>
      </c>
      <c r="K11" s="16">
        <v>1</v>
      </c>
      <c r="L11" s="16">
        <v>0</v>
      </c>
      <c r="M11" s="16">
        <v>0</v>
      </c>
      <c r="N11" s="17">
        <v>0</v>
      </c>
    </row>
    <row r="12" spans="1:14">
      <c r="A12" s="3">
        <f t="shared" si="0"/>
        <v>10</v>
      </c>
      <c r="B12" s="18" t="s">
        <v>125</v>
      </c>
      <c r="C12" s="15" t="s">
        <v>270</v>
      </c>
      <c r="D12" s="16">
        <f>E12+G12+H12+I12+J12+K12+L12+M12+F12+N12</f>
        <v>41</v>
      </c>
      <c r="E12" s="16">
        <v>31</v>
      </c>
      <c r="F12" s="16">
        <v>1</v>
      </c>
      <c r="G12" s="16">
        <v>4</v>
      </c>
      <c r="H12" s="16">
        <v>3</v>
      </c>
      <c r="I12" s="16">
        <v>0</v>
      </c>
      <c r="J12" s="16">
        <v>2</v>
      </c>
      <c r="K12" s="16">
        <v>0</v>
      </c>
      <c r="L12" s="16">
        <v>0</v>
      </c>
      <c r="M12" s="16">
        <v>0</v>
      </c>
      <c r="N12" s="17">
        <v>0</v>
      </c>
    </row>
    <row r="13" spans="1:14">
      <c r="A13" s="3">
        <f t="shared" si="0"/>
        <v>11</v>
      </c>
      <c r="B13" s="9" t="s">
        <v>18</v>
      </c>
      <c r="C13" s="10" t="s">
        <v>167</v>
      </c>
      <c r="D13" s="16">
        <f>E13+G13+H13+I13+J13+K13+L13+M13+F13+N13</f>
        <v>34</v>
      </c>
      <c r="E13" s="16">
        <v>26</v>
      </c>
      <c r="F13" s="16">
        <v>0</v>
      </c>
      <c r="G13" s="16">
        <v>5</v>
      </c>
      <c r="H13" s="16">
        <v>3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0</v>
      </c>
    </row>
    <row r="14" spans="1:14">
      <c r="A14" s="3">
        <f t="shared" si="0"/>
        <v>12</v>
      </c>
      <c r="B14" s="9" t="s">
        <v>19</v>
      </c>
      <c r="C14" s="10" t="s">
        <v>204</v>
      </c>
      <c r="D14" s="16">
        <f>E14+G14+H14+I14+J14+K14+L14+M14+F14+N14</f>
        <v>30</v>
      </c>
      <c r="E14" s="16">
        <v>26</v>
      </c>
      <c r="F14" s="16">
        <v>0</v>
      </c>
      <c r="G14" s="16">
        <v>2</v>
      </c>
      <c r="H14" s="16">
        <v>0</v>
      </c>
      <c r="I14" s="16">
        <v>1</v>
      </c>
      <c r="J14" s="16">
        <v>1</v>
      </c>
      <c r="K14" s="16">
        <v>0</v>
      </c>
      <c r="L14" s="16">
        <v>0</v>
      </c>
      <c r="M14" s="16">
        <v>0</v>
      </c>
      <c r="N14" s="17">
        <v>0</v>
      </c>
    </row>
    <row r="15" spans="1:14">
      <c r="A15" s="3">
        <f t="shared" si="0"/>
        <v>13</v>
      </c>
      <c r="B15" s="9" t="s">
        <v>23</v>
      </c>
      <c r="C15" s="15" t="s">
        <v>276</v>
      </c>
      <c r="D15" s="16">
        <f>E15+G15+H15+I15+J15+K15+L15+M15+F15+N15</f>
        <v>26</v>
      </c>
      <c r="E15" s="16">
        <v>23</v>
      </c>
      <c r="F15" s="16">
        <v>0</v>
      </c>
      <c r="G15" s="16">
        <v>1</v>
      </c>
      <c r="H15" s="16">
        <v>1</v>
      </c>
      <c r="I15" s="16">
        <v>1</v>
      </c>
      <c r="J15" s="16">
        <v>0</v>
      </c>
      <c r="K15" s="16">
        <v>0</v>
      </c>
      <c r="L15" s="16">
        <v>0</v>
      </c>
      <c r="M15" s="16">
        <v>0</v>
      </c>
      <c r="N15" s="17">
        <v>0</v>
      </c>
    </row>
    <row r="16" spans="1:14">
      <c r="A16" s="3">
        <f t="shared" si="0"/>
        <v>14</v>
      </c>
      <c r="B16" s="9" t="s">
        <v>20</v>
      </c>
      <c r="C16" s="10" t="s">
        <v>214</v>
      </c>
      <c r="D16" s="16">
        <f>E16+G16+H16+I16+J16+K16+L16+M16+F16+N16</f>
        <v>22</v>
      </c>
      <c r="E16" s="16">
        <v>17</v>
      </c>
      <c r="F16" s="16">
        <v>0</v>
      </c>
      <c r="G16" s="16">
        <v>0</v>
      </c>
      <c r="H16" s="16">
        <v>2</v>
      </c>
      <c r="I16" s="16">
        <v>0</v>
      </c>
      <c r="J16" s="16">
        <v>1</v>
      </c>
      <c r="K16" s="16">
        <v>0</v>
      </c>
      <c r="L16" s="16">
        <v>2</v>
      </c>
      <c r="M16" s="16">
        <v>0</v>
      </c>
      <c r="N16" s="17">
        <v>0</v>
      </c>
    </row>
    <row r="17" spans="1:14">
      <c r="A17" s="3">
        <f t="shared" si="0"/>
        <v>15</v>
      </c>
      <c r="B17" s="9" t="s">
        <v>21</v>
      </c>
      <c r="C17" s="10" t="s">
        <v>178</v>
      </c>
      <c r="D17" s="16">
        <f>E17+G17+H17+I17+J17+K17+L17+M17+F17+N17</f>
        <v>22</v>
      </c>
      <c r="E17" s="16">
        <v>11</v>
      </c>
      <c r="F17" s="16">
        <v>0</v>
      </c>
      <c r="G17" s="16">
        <v>1</v>
      </c>
      <c r="H17" s="16">
        <v>2</v>
      </c>
      <c r="I17" s="16">
        <v>7</v>
      </c>
      <c r="J17" s="16">
        <v>1</v>
      </c>
      <c r="K17" s="16">
        <v>0</v>
      </c>
      <c r="L17" s="16">
        <v>0</v>
      </c>
      <c r="M17" s="16">
        <v>0</v>
      </c>
      <c r="N17" s="17">
        <v>0</v>
      </c>
    </row>
    <row r="18" spans="1:14">
      <c r="A18" s="3">
        <f t="shared" si="0"/>
        <v>16</v>
      </c>
      <c r="B18" s="9" t="s">
        <v>22</v>
      </c>
      <c r="C18" s="10" t="s">
        <v>177</v>
      </c>
      <c r="D18" s="16">
        <f>E18+G18+H18+I18+J18+K18+L18+M18+F18+N18</f>
        <v>21</v>
      </c>
      <c r="E18" s="16">
        <v>20</v>
      </c>
      <c r="F18" s="16">
        <v>0</v>
      </c>
      <c r="G18" s="16">
        <v>1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7">
        <v>0</v>
      </c>
    </row>
    <row r="19" spans="1:14">
      <c r="A19" s="3">
        <f t="shared" si="0"/>
        <v>17</v>
      </c>
      <c r="B19" s="9" t="s">
        <v>231</v>
      </c>
      <c r="C19" s="15" t="s">
        <v>273</v>
      </c>
      <c r="D19" s="16">
        <f>E19+G19+H19+I19+J19+K19+L19+M19+F19+N19</f>
        <v>20</v>
      </c>
      <c r="E19" s="16">
        <v>10</v>
      </c>
      <c r="F19" s="16">
        <v>0</v>
      </c>
      <c r="G19" s="16">
        <v>4</v>
      </c>
      <c r="H19" s="16">
        <v>0</v>
      </c>
      <c r="I19" s="16">
        <v>0</v>
      </c>
      <c r="J19" s="16">
        <v>6</v>
      </c>
      <c r="K19" s="16">
        <v>0</v>
      </c>
      <c r="L19" s="16">
        <v>0</v>
      </c>
      <c r="M19" s="16">
        <v>0</v>
      </c>
      <c r="N19" s="17">
        <v>0</v>
      </c>
    </row>
    <row r="20" spans="1:14">
      <c r="A20" s="3">
        <f t="shared" si="0"/>
        <v>18</v>
      </c>
      <c r="B20" s="18" t="s">
        <v>81</v>
      </c>
      <c r="C20" s="15" t="s">
        <v>267</v>
      </c>
      <c r="D20" s="16">
        <f>E20+G20+H20+I20+J20+K20+L20+M20+F20+N20</f>
        <v>19</v>
      </c>
      <c r="E20" s="16">
        <v>14</v>
      </c>
      <c r="F20" s="16">
        <v>0</v>
      </c>
      <c r="G20" s="16">
        <v>3</v>
      </c>
      <c r="H20" s="16">
        <v>2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v>0</v>
      </c>
    </row>
    <row r="21" spans="1:14">
      <c r="A21" s="3">
        <f t="shared" si="0"/>
        <v>19</v>
      </c>
      <c r="B21" s="9" t="s">
        <v>24</v>
      </c>
      <c r="C21" s="10" t="s">
        <v>164</v>
      </c>
      <c r="D21" s="16">
        <f>E21+G21+H21+I21+J21+K21+L21+M21+F21+N21</f>
        <v>19</v>
      </c>
      <c r="E21" s="16">
        <v>13</v>
      </c>
      <c r="F21" s="16">
        <v>0</v>
      </c>
      <c r="G21" s="16">
        <v>4</v>
      </c>
      <c r="H21" s="16">
        <v>1</v>
      </c>
      <c r="I21" s="16">
        <v>0</v>
      </c>
      <c r="J21" s="16">
        <v>1</v>
      </c>
      <c r="K21" s="16">
        <v>0</v>
      </c>
      <c r="L21" s="16">
        <v>0</v>
      </c>
      <c r="M21" s="16">
        <v>0</v>
      </c>
      <c r="N21" s="17">
        <v>0</v>
      </c>
    </row>
    <row r="22" spans="1:14">
      <c r="A22" s="3">
        <f t="shared" si="0"/>
        <v>20</v>
      </c>
      <c r="B22" s="19" t="s">
        <v>258</v>
      </c>
      <c r="C22" s="20" t="s">
        <v>266</v>
      </c>
      <c r="D22" s="16">
        <f>E22+G22+H22+I22+J22+K22+L22+M22+F22+N22</f>
        <v>19</v>
      </c>
      <c r="E22" s="21">
        <v>13</v>
      </c>
      <c r="F22" s="21">
        <v>1</v>
      </c>
      <c r="G22" s="21">
        <v>1</v>
      </c>
      <c r="H22" s="21">
        <v>0</v>
      </c>
      <c r="I22" s="21">
        <v>0</v>
      </c>
      <c r="J22" s="21">
        <v>2</v>
      </c>
      <c r="K22" s="16">
        <v>0</v>
      </c>
      <c r="L22" s="16">
        <v>0</v>
      </c>
      <c r="M22" s="16">
        <v>0</v>
      </c>
      <c r="N22" s="21">
        <v>2</v>
      </c>
    </row>
    <row r="23" spans="1:14">
      <c r="A23" s="3">
        <f t="shared" si="0"/>
        <v>21</v>
      </c>
      <c r="B23" s="9" t="s">
        <v>25</v>
      </c>
      <c r="C23" s="10" t="s">
        <v>141</v>
      </c>
      <c r="D23" s="16">
        <f>E23+G23+H23+I23+J23+K23+L23+M23+F23+N23</f>
        <v>18</v>
      </c>
      <c r="E23" s="16">
        <v>16</v>
      </c>
      <c r="F23" s="16">
        <v>0</v>
      </c>
      <c r="G23" s="16">
        <v>0</v>
      </c>
      <c r="H23" s="16">
        <v>2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v>0</v>
      </c>
    </row>
    <row r="24" spans="1:14">
      <c r="A24" s="3">
        <f t="shared" si="0"/>
        <v>22</v>
      </c>
      <c r="B24" s="9" t="s">
        <v>26</v>
      </c>
      <c r="C24" s="10" t="s">
        <v>184</v>
      </c>
      <c r="D24" s="16">
        <f>E24+G24+H24+I24+J24+K24+L24+M24+F24+N24</f>
        <v>17</v>
      </c>
      <c r="E24" s="16">
        <v>15</v>
      </c>
      <c r="F24" s="16">
        <v>0</v>
      </c>
      <c r="G24" s="16">
        <v>2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v>0</v>
      </c>
    </row>
    <row r="25" spans="1:14">
      <c r="A25" s="3">
        <f t="shared" si="0"/>
        <v>23</v>
      </c>
      <c r="B25" s="9" t="s">
        <v>27</v>
      </c>
      <c r="C25" s="10" t="s">
        <v>161</v>
      </c>
      <c r="D25" s="16">
        <f>E25+G25+H25+I25+J25+K25+L25+M25+F25+N25</f>
        <v>17</v>
      </c>
      <c r="E25" s="16">
        <v>11</v>
      </c>
      <c r="F25" s="16">
        <v>0</v>
      </c>
      <c r="G25" s="16">
        <v>2</v>
      </c>
      <c r="H25" s="16">
        <v>2</v>
      </c>
      <c r="I25" s="16">
        <v>2</v>
      </c>
      <c r="J25" s="16">
        <v>0</v>
      </c>
      <c r="K25" s="16">
        <v>0</v>
      </c>
      <c r="L25" s="16">
        <v>0</v>
      </c>
      <c r="M25" s="16">
        <v>0</v>
      </c>
      <c r="N25" s="17">
        <v>0</v>
      </c>
    </row>
    <row r="26" spans="1:14">
      <c r="A26" s="3">
        <f t="shared" si="0"/>
        <v>24</v>
      </c>
      <c r="B26" s="9" t="s">
        <v>28</v>
      </c>
      <c r="C26" s="10" t="s">
        <v>186</v>
      </c>
      <c r="D26" s="16">
        <f>E26+G26+H26+I26+J26+K26+L26+M26+F26+N26</f>
        <v>16</v>
      </c>
      <c r="E26" s="16">
        <v>13</v>
      </c>
      <c r="F26" s="16">
        <v>0</v>
      </c>
      <c r="G26" s="16">
        <v>2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7">
        <v>0</v>
      </c>
    </row>
    <row r="27" spans="1:14">
      <c r="A27" s="3">
        <f t="shared" si="0"/>
        <v>25</v>
      </c>
      <c r="B27" s="9" t="s">
        <v>29</v>
      </c>
      <c r="C27" s="10" t="s">
        <v>218</v>
      </c>
      <c r="D27" s="16">
        <f>E27+G27+H27+I27+J27+K27+L27+M27+F27+N27</f>
        <v>16</v>
      </c>
      <c r="E27" s="16">
        <v>12</v>
      </c>
      <c r="F27" s="16">
        <v>1</v>
      </c>
      <c r="G27" s="16">
        <v>1</v>
      </c>
      <c r="H27" s="16">
        <v>1</v>
      </c>
      <c r="I27" s="16">
        <v>0</v>
      </c>
      <c r="J27" s="16">
        <v>1</v>
      </c>
      <c r="K27" s="16">
        <v>0</v>
      </c>
      <c r="L27" s="16">
        <v>0</v>
      </c>
      <c r="M27" s="16">
        <v>0</v>
      </c>
      <c r="N27" s="17">
        <v>0</v>
      </c>
    </row>
    <row r="28" spans="1:14">
      <c r="A28" s="3">
        <f t="shared" si="0"/>
        <v>26</v>
      </c>
      <c r="B28" s="9" t="s">
        <v>30</v>
      </c>
      <c r="C28" s="10" t="s">
        <v>175</v>
      </c>
      <c r="D28" s="16">
        <f>E28+G28+H28+I28+J28+K28+L28+M28+F28+N28</f>
        <v>15</v>
      </c>
      <c r="E28" s="16">
        <v>14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v>0</v>
      </c>
    </row>
    <row r="29" spans="1:14">
      <c r="A29" s="3">
        <f t="shared" si="0"/>
        <v>27</v>
      </c>
      <c r="B29" s="9" t="s">
        <v>31</v>
      </c>
      <c r="C29" s="15" t="s">
        <v>159</v>
      </c>
      <c r="D29" s="16">
        <f>E29+G29+H29+I29+J29+K29+L29+M29+F29+N29</f>
        <v>15</v>
      </c>
      <c r="E29" s="16">
        <v>13</v>
      </c>
      <c r="F29" s="16">
        <v>0</v>
      </c>
      <c r="G29" s="16">
        <v>1</v>
      </c>
      <c r="H29" s="16">
        <v>0</v>
      </c>
      <c r="I29" s="16">
        <v>0</v>
      </c>
      <c r="J29" s="16">
        <v>1</v>
      </c>
      <c r="K29" s="16">
        <v>0</v>
      </c>
      <c r="L29" s="16">
        <v>0</v>
      </c>
      <c r="M29" s="16">
        <v>0</v>
      </c>
      <c r="N29" s="17">
        <v>0</v>
      </c>
    </row>
    <row r="30" spans="1:14">
      <c r="A30" s="3">
        <f t="shared" si="0"/>
        <v>28</v>
      </c>
      <c r="B30" s="10" t="s">
        <v>135</v>
      </c>
      <c r="C30" s="10" t="s">
        <v>136</v>
      </c>
      <c r="D30" s="16">
        <f>E30+G30+H30+I30+J30+K30+L30+M30+F30+N30</f>
        <v>15</v>
      </c>
      <c r="E30" s="16">
        <v>11</v>
      </c>
      <c r="F30" s="16">
        <v>0</v>
      </c>
      <c r="G30" s="16">
        <v>0</v>
      </c>
      <c r="H30" s="16">
        <v>1</v>
      </c>
      <c r="I30" s="16">
        <v>0</v>
      </c>
      <c r="J30" s="16">
        <v>3</v>
      </c>
      <c r="K30" s="16">
        <v>0</v>
      </c>
      <c r="L30" s="16">
        <v>0</v>
      </c>
      <c r="M30" s="16">
        <v>0</v>
      </c>
      <c r="N30" s="17">
        <v>0</v>
      </c>
    </row>
    <row r="31" spans="1:14">
      <c r="A31" s="3">
        <f t="shared" si="0"/>
        <v>29</v>
      </c>
      <c r="B31" s="9" t="s">
        <v>36</v>
      </c>
      <c r="C31" s="10" t="s">
        <v>230</v>
      </c>
      <c r="D31" s="16">
        <f>E31+G31+H31+I31+J31+K31+L31+M31+F31+N31</f>
        <v>15</v>
      </c>
      <c r="E31" s="16">
        <v>10</v>
      </c>
      <c r="F31" s="16">
        <v>1</v>
      </c>
      <c r="G31" s="16">
        <v>2</v>
      </c>
      <c r="H31" s="16">
        <v>2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7">
        <v>0</v>
      </c>
    </row>
    <row r="32" spans="1:14">
      <c r="A32" s="3">
        <f t="shared" si="0"/>
        <v>30</v>
      </c>
      <c r="B32" s="9" t="s">
        <v>133</v>
      </c>
      <c r="C32" s="15" t="s">
        <v>261</v>
      </c>
      <c r="D32" s="16">
        <f>E32+G32+H32+I32+J32+K32+L32+M32+F32+N32</f>
        <v>13</v>
      </c>
      <c r="E32" s="16">
        <v>11</v>
      </c>
      <c r="F32" s="16">
        <v>0</v>
      </c>
      <c r="G32" s="16">
        <v>0</v>
      </c>
      <c r="H32" s="16">
        <v>1</v>
      </c>
      <c r="I32" s="16">
        <v>0</v>
      </c>
      <c r="J32" s="16">
        <v>1</v>
      </c>
      <c r="K32" s="16">
        <v>0</v>
      </c>
      <c r="L32" s="16">
        <v>0</v>
      </c>
      <c r="M32" s="16">
        <v>0</v>
      </c>
      <c r="N32" s="17">
        <v>0</v>
      </c>
    </row>
    <row r="33" spans="1:14">
      <c r="A33" s="3">
        <f t="shared" si="0"/>
        <v>31</v>
      </c>
      <c r="B33" s="9" t="s">
        <v>32</v>
      </c>
      <c r="C33" s="10" t="s">
        <v>189</v>
      </c>
      <c r="D33" s="16">
        <f>E33+G33+H33+I33+J33+K33+L33+M33+F33+N33</f>
        <v>13</v>
      </c>
      <c r="E33" s="16">
        <v>6</v>
      </c>
      <c r="F33" s="16">
        <v>0</v>
      </c>
      <c r="G33" s="16">
        <v>0</v>
      </c>
      <c r="H33" s="16">
        <v>5</v>
      </c>
      <c r="I33" s="16">
        <v>0</v>
      </c>
      <c r="J33" s="16">
        <v>2</v>
      </c>
      <c r="K33" s="16">
        <v>0</v>
      </c>
      <c r="L33" s="16">
        <v>0</v>
      </c>
      <c r="M33" s="16">
        <v>0</v>
      </c>
      <c r="N33" s="17">
        <v>0</v>
      </c>
    </row>
    <row r="34" spans="1:14">
      <c r="A34" s="3">
        <f t="shared" si="0"/>
        <v>32</v>
      </c>
      <c r="B34" s="9" t="s">
        <v>33</v>
      </c>
      <c r="C34" s="10" t="s">
        <v>219</v>
      </c>
      <c r="D34" s="16">
        <f>E34+G34+H34+I34+J34+K34+L34+M34+F34+N34</f>
        <v>12</v>
      </c>
      <c r="E34" s="16">
        <v>10</v>
      </c>
      <c r="F34" s="16">
        <v>0</v>
      </c>
      <c r="G34" s="16">
        <v>1</v>
      </c>
      <c r="H34" s="16">
        <v>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7">
        <v>0</v>
      </c>
    </row>
    <row r="35" spans="1:14">
      <c r="A35" s="3">
        <f t="shared" si="0"/>
        <v>33</v>
      </c>
      <c r="B35" s="9" t="s">
        <v>264</v>
      </c>
      <c r="C35" s="10" t="s">
        <v>274</v>
      </c>
      <c r="D35" s="16">
        <f>E35+G35+H35+I35+J35+K35+L35+M35+F35+N35</f>
        <v>12</v>
      </c>
      <c r="E35" s="16">
        <v>8</v>
      </c>
      <c r="F35" s="16">
        <v>0</v>
      </c>
      <c r="G35" s="16">
        <v>0</v>
      </c>
      <c r="H35" s="16">
        <v>1</v>
      </c>
      <c r="I35" s="16">
        <v>0</v>
      </c>
      <c r="J35" s="16">
        <v>3</v>
      </c>
      <c r="K35" s="16">
        <v>0</v>
      </c>
      <c r="L35" s="16">
        <v>0</v>
      </c>
      <c r="M35" s="16">
        <v>0</v>
      </c>
      <c r="N35" s="16">
        <v>0</v>
      </c>
    </row>
    <row r="36" spans="1:14">
      <c r="A36" s="3">
        <f t="shared" si="0"/>
        <v>34</v>
      </c>
      <c r="B36" s="18" t="s">
        <v>34</v>
      </c>
      <c r="C36" s="15" t="s">
        <v>154</v>
      </c>
      <c r="D36" s="16">
        <f>E36+G36+H36+I36+J36+K36+L36+M36+F36+N36</f>
        <v>11</v>
      </c>
      <c r="E36" s="16">
        <v>11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v>0</v>
      </c>
    </row>
    <row r="37" spans="1:14">
      <c r="A37" s="3">
        <f t="shared" si="0"/>
        <v>35</v>
      </c>
      <c r="B37" s="9" t="s">
        <v>35</v>
      </c>
      <c r="C37" s="10" t="s">
        <v>195</v>
      </c>
      <c r="D37" s="16">
        <f>E37+G37+H37+I37+J37+K37+L37+M37+F37+N37</f>
        <v>11</v>
      </c>
      <c r="E37" s="16">
        <v>10</v>
      </c>
      <c r="F37" s="16">
        <v>0</v>
      </c>
      <c r="G37" s="16">
        <v>0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v>0</v>
      </c>
    </row>
    <row r="38" spans="1:14">
      <c r="A38" s="3">
        <f t="shared" si="0"/>
        <v>36</v>
      </c>
      <c r="B38" s="18" t="s">
        <v>37</v>
      </c>
      <c r="C38" s="15" t="s">
        <v>182</v>
      </c>
      <c r="D38" s="16">
        <f>E38+G38+H38+I38+J38+K38+L38+M38+F38+N38</f>
        <v>10</v>
      </c>
      <c r="E38" s="16">
        <v>9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v>0</v>
      </c>
    </row>
    <row r="39" spans="1:14">
      <c r="A39" s="3">
        <f t="shared" si="0"/>
        <v>37</v>
      </c>
      <c r="B39" s="18" t="s">
        <v>92</v>
      </c>
      <c r="C39" s="10" t="s">
        <v>182</v>
      </c>
      <c r="D39" s="16">
        <f>E39+G39+H39+I39+J39+K39+L39+M39+F39+N39</f>
        <v>10</v>
      </c>
      <c r="E39" s="16">
        <v>7</v>
      </c>
      <c r="F39" s="16">
        <v>0</v>
      </c>
      <c r="G39" s="16">
        <v>3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v>0</v>
      </c>
    </row>
    <row r="40" spans="1:14">
      <c r="A40" s="3">
        <f t="shared" si="0"/>
        <v>38</v>
      </c>
      <c r="B40" s="19" t="s">
        <v>242</v>
      </c>
      <c r="C40" s="15">
        <v>2011</v>
      </c>
      <c r="D40" s="16">
        <f>E40+G40+H40+I40+J40+K40+L40+M40+F40+N40</f>
        <v>9</v>
      </c>
      <c r="E40" s="21">
        <v>8</v>
      </c>
      <c r="F40" s="21">
        <v>0</v>
      </c>
      <c r="G40" s="21">
        <v>1</v>
      </c>
      <c r="H40" s="21">
        <v>0</v>
      </c>
      <c r="I40" s="21">
        <v>0</v>
      </c>
      <c r="J40" s="21">
        <v>0</v>
      </c>
      <c r="K40" s="16">
        <v>0</v>
      </c>
      <c r="L40" s="16">
        <v>0</v>
      </c>
      <c r="M40" s="16">
        <v>0</v>
      </c>
      <c r="N40" s="17">
        <v>0</v>
      </c>
    </row>
    <row r="41" spans="1:14">
      <c r="A41" s="3">
        <f t="shared" si="0"/>
        <v>39</v>
      </c>
      <c r="B41" s="9" t="s">
        <v>38</v>
      </c>
      <c r="C41" s="10" t="s">
        <v>196</v>
      </c>
      <c r="D41" s="16">
        <f>E41+G41+H41+I41+J41+K41+L41+M41+F41+N41</f>
        <v>9</v>
      </c>
      <c r="E41" s="16">
        <v>7</v>
      </c>
      <c r="F41" s="16">
        <v>0</v>
      </c>
      <c r="G41" s="16">
        <v>2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v>0</v>
      </c>
    </row>
    <row r="42" spans="1:14">
      <c r="A42" s="3">
        <f t="shared" si="0"/>
        <v>40</v>
      </c>
      <c r="B42" s="9" t="s">
        <v>39</v>
      </c>
      <c r="C42" s="10" t="s">
        <v>206</v>
      </c>
      <c r="D42" s="16">
        <f>E42+G42+H42+I42+J42+K42+L42+M42+F42+N42</f>
        <v>9</v>
      </c>
      <c r="E42" s="16">
        <v>7</v>
      </c>
      <c r="F42" s="16">
        <v>0</v>
      </c>
      <c r="G42" s="16">
        <v>0</v>
      </c>
      <c r="H42" s="16">
        <v>2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7">
        <v>0</v>
      </c>
    </row>
    <row r="43" spans="1:14">
      <c r="A43" s="3">
        <f t="shared" si="0"/>
        <v>41</v>
      </c>
      <c r="B43" s="9" t="s">
        <v>40</v>
      </c>
      <c r="C43" s="10" t="s">
        <v>181</v>
      </c>
      <c r="D43" s="16">
        <f>E43+G43+H43+I43+J43+K43+L43+M43+F43+N43</f>
        <v>9</v>
      </c>
      <c r="E43" s="16">
        <v>6</v>
      </c>
      <c r="F43" s="16">
        <v>0</v>
      </c>
      <c r="G43" s="16">
        <v>1</v>
      </c>
      <c r="H43" s="16">
        <v>0</v>
      </c>
      <c r="I43" s="16">
        <v>0</v>
      </c>
      <c r="J43" s="16">
        <v>1</v>
      </c>
      <c r="K43" s="16">
        <v>0</v>
      </c>
      <c r="L43" s="16">
        <v>1</v>
      </c>
      <c r="M43" s="16">
        <v>0</v>
      </c>
      <c r="N43" s="17">
        <v>0</v>
      </c>
    </row>
    <row r="44" spans="1:14">
      <c r="A44" s="3">
        <f t="shared" si="0"/>
        <v>42</v>
      </c>
      <c r="B44" s="9" t="s">
        <v>41</v>
      </c>
      <c r="C44" s="10" t="s">
        <v>166</v>
      </c>
      <c r="D44" s="16">
        <f>E44+G44+H44+I44+J44+K44+L44+M44+F44+N44</f>
        <v>8</v>
      </c>
      <c r="E44" s="16">
        <v>8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v>0</v>
      </c>
    </row>
    <row r="45" spans="1:14">
      <c r="A45" s="3">
        <f t="shared" si="0"/>
        <v>43</v>
      </c>
      <c r="B45" s="18" t="s">
        <v>42</v>
      </c>
      <c r="C45" s="15" t="s">
        <v>190</v>
      </c>
      <c r="D45" s="16">
        <f>E45+G45+H45+I45+J45+K45+L45+M45+F45+N45</f>
        <v>8</v>
      </c>
      <c r="E45" s="16">
        <v>7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v>0</v>
      </c>
    </row>
    <row r="46" spans="1:14">
      <c r="A46" s="3">
        <f t="shared" si="0"/>
        <v>44</v>
      </c>
      <c r="B46" s="9" t="s">
        <v>43</v>
      </c>
      <c r="C46" s="10" t="s">
        <v>185</v>
      </c>
      <c r="D46" s="16">
        <f>E46+G46+H46+I46+J46+K46+L46+M46+F46+N46</f>
        <v>8</v>
      </c>
      <c r="E46" s="16">
        <v>7</v>
      </c>
      <c r="F46" s="16">
        <v>0</v>
      </c>
      <c r="G46" s="16">
        <v>0</v>
      </c>
      <c r="H46" s="16">
        <v>0</v>
      </c>
      <c r="I46" s="16">
        <v>1</v>
      </c>
      <c r="J46" s="16">
        <v>0</v>
      </c>
      <c r="K46" s="16">
        <v>0</v>
      </c>
      <c r="L46" s="16">
        <v>0</v>
      </c>
      <c r="M46" s="16">
        <v>0</v>
      </c>
      <c r="N46" s="17">
        <v>0</v>
      </c>
    </row>
    <row r="47" spans="1:14">
      <c r="A47" s="3">
        <f t="shared" si="0"/>
        <v>45</v>
      </c>
      <c r="B47" s="18" t="s">
        <v>44</v>
      </c>
      <c r="C47" s="15" t="s">
        <v>154</v>
      </c>
      <c r="D47" s="16">
        <f>E47+G47+H47+I47+J47+K47+L47+M47+F47+N47</f>
        <v>8</v>
      </c>
      <c r="E47" s="16">
        <v>4</v>
      </c>
      <c r="F47" s="16">
        <v>0</v>
      </c>
      <c r="G47" s="16">
        <v>3</v>
      </c>
      <c r="H47" s="16">
        <v>1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v>0</v>
      </c>
    </row>
    <row r="48" spans="1:14">
      <c r="A48" s="3">
        <f t="shared" si="0"/>
        <v>46</v>
      </c>
      <c r="B48" s="9" t="s">
        <v>45</v>
      </c>
      <c r="C48" s="10" t="s">
        <v>141</v>
      </c>
      <c r="D48" s="16">
        <f>E48+G48+H48+I48+J48+K48+L48+M48+F48+N48</f>
        <v>8</v>
      </c>
      <c r="E48" s="16">
        <v>4</v>
      </c>
      <c r="F48" s="16">
        <v>0</v>
      </c>
      <c r="G48" s="16">
        <v>0</v>
      </c>
      <c r="H48" s="16">
        <v>3</v>
      </c>
      <c r="I48" s="16">
        <v>0</v>
      </c>
      <c r="J48" s="16">
        <v>1</v>
      </c>
      <c r="K48" s="16">
        <v>0</v>
      </c>
      <c r="L48" s="16">
        <v>0</v>
      </c>
      <c r="M48" s="16">
        <v>0</v>
      </c>
      <c r="N48" s="17">
        <v>0</v>
      </c>
    </row>
    <row r="49" spans="1:14">
      <c r="A49" s="3">
        <f t="shared" si="0"/>
        <v>47</v>
      </c>
      <c r="B49" s="9" t="s">
        <v>46</v>
      </c>
      <c r="C49" s="10" t="s">
        <v>183</v>
      </c>
      <c r="D49" s="16">
        <f>E49+G49+H49+I49+J49+K49+L49+M49+F49+N49</f>
        <v>8</v>
      </c>
      <c r="E49" s="16">
        <v>3</v>
      </c>
      <c r="F49" s="16">
        <v>0</v>
      </c>
      <c r="G49" s="16">
        <v>0</v>
      </c>
      <c r="H49" s="16">
        <v>1</v>
      </c>
      <c r="I49" s="16">
        <v>1</v>
      </c>
      <c r="J49" s="16">
        <v>3</v>
      </c>
      <c r="K49" s="16">
        <v>0</v>
      </c>
      <c r="L49" s="16">
        <v>0</v>
      </c>
      <c r="M49" s="16">
        <v>0</v>
      </c>
      <c r="N49" s="17">
        <v>0</v>
      </c>
    </row>
    <row r="50" spans="1:14">
      <c r="A50" s="3">
        <f t="shared" si="0"/>
        <v>48</v>
      </c>
      <c r="B50" s="9" t="s">
        <v>235</v>
      </c>
      <c r="C50" s="15" t="s">
        <v>271</v>
      </c>
      <c r="D50" s="16">
        <f>E50+G50+H50+I50+J50+K50+L50+M50+F50+N50</f>
        <v>7</v>
      </c>
      <c r="E50" s="16">
        <v>7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v>0</v>
      </c>
    </row>
    <row r="51" spans="1:14">
      <c r="A51" s="3">
        <f t="shared" si="0"/>
        <v>49</v>
      </c>
      <c r="B51" s="9" t="s">
        <v>47</v>
      </c>
      <c r="C51" s="10" t="s">
        <v>155</v>
      </c>
      <c r="D51" s="16">
        <f>E51+G51+H51+I51+J51+K51+L51+M51+F51+N51</f>
        <v>7</v>
      </c>
      <c r="E51" s="16">
        <v>6</v>
      </c>
      <c r="F51" s="16">
        <v>0</v>
      </c>
      <c r="G51" s="16">
        <v>1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7">
        <v>0</v>
      </c>
    </row>
    <row r="52" spans="1:14">
      <c r="A52" s="3">
        <f t="shared" si="0"/>
        <v>50</v>
      </c>
      <c r="B52" s="9" t="s">
        <v>253</v>
      </c>
      <c r="C52" s="15" t="s">
        <v>262</v>
      </c>
      <c r="D52" s="16">
        <f>E52+G52+H52+I52+J52+K52+L52+M52+F52+N52</f>
        <v>7</v>
      </c>
      <c r="E52" s="16">
        <v>6</v>
      </c>
      <c r="F52" s="16">
        <v>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v>0</v>
      </c>
    </row>
    <row r="53" spans="1:14">
      <c r="A53" s="3">
        <f t="shared" si="0"/>
        <v>51</v>
      </c>
      <c r="B53" s="9" t="s">
        <v>245</v>
      </c>
      <c r="C53" s="15" t="s">
        <v>255</v>
      </c>
      <c r="D53" s="16">
        <f>E53+G53+H53+I53+J53+K53+L53+M53+F53+N53</f>
        <v>7</v>
      </c>
      <c r="E53" s="21">
        <v>6</v>
      </c>
      <c r="F53" s="21">
        <v>0</v>
      </c>
      <c r="G53" s="21">
        <v>0</v>
      </c>
      <c r="H53" s="21">
        <v>1</v>
      </c>
      <c r="I53" s="21">
        <v>0</v>
      </c>
      <c r="J53" s="21">
        <v>0</v>
      </c>
      <c r="K53" s="16">
        <v>0</v>
      </c>
      <c r="L53" s="16">
        <v>0</v>
      </c>
      <c r="M53" s="16">
        <v>0</v>
      </c>
      <c r="N53" s="17">
        <v>0</v>
      </c>
    </row>
    <row r="54" spans="1:14">
      <c r="A54" s="3">
        <f t="shared" si="0"/>
        <v>52</v>
      </c>
      <c r="B54" s="9" t="s">
        <v>48</v>
      </c>
      <c r="C54" s="10" t="s">
        <v>141</v>
      </c>
      <c r="D54" s="16">
        <f>E54+G54+H54+I54+J54+K54+L54+M54+F54+N54</f>
        <v>7</v>
      </c>
      <c r="E54" s="16">
        <v>5</v>
      </c>
      <c r="F54" s="16">
        <v>0</v>
      </c>
      <c r="G54" s="16">
        <v>0</v>
      </c>
      <c r="H54" s="16">
        <v>1</v>
      </c>
      <c r="I54" s="16">
        <v>1</v>
      </c>
      <c r="J54" s="16">
        <v>0</v>
      </c>
      <c r="K54" s="16">
        <v>0</v>
      </c>
      <c r="L54" s="16">
        <v>0</v>
      </c>
      <c r="M54" s="16">
        <v>0</v>
      </c>
      <c r="N54" s="17">
        <v>0</v>
      </c>
    </row>
    <row r="55" spans="1:14">
      <c r="A55" s="3">
        <f t="shared" si="0"/>
        <v>53</v>
      </c>
      <c r="B55" s="18" t="s">
        <v>49</v>
      </c>
      <c r="C55" s="15" t="s">
        <v>216</v>
      </c>
      <c r="D55" s="16">
        <f>E55+G55+H55+I55+J55+K55+L55+M55+F55+N55</f>
        <v>6</v>
      </c>
      <c r="E55" s="16">
        <v>6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7">
        <v>0</v>
      </c>
    </row>
    <row r="56" spans="1:14">
      <c r="A56" s="3">
        <f t="shared" si="0"/>
        <v>54</v>
      </c>
      <c r="B56" s="18" t="s">
        <v>50</v>
      </c>
      <c r="C56" s="15" t="s">
        <v>210</v>
      </c>
      <c r="D56" s="16">
        <f>E56+G56+H56+I56+J56+K56+L56+M56+F56+N56</f>
        <v>6</v>
      </c>
      <c r="E56" s="16">
        <v>5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v>0</v>
      </c>
    </row>
    <row r="57" spans="1:14">
      <c r="A57" s="3">
        <f t="shared" si="0"/>
        <v>55</v>
      </c>
      <c r="B57" s="9" t="s">
        <v>51</v>
      </c>
      <c r="C57" s="10" t="s">
        <v>140</v>
      </c>
      <c r="D57" s="16">
        <f>E57+G57+H57+I57+J57+K57+L57+M57+F57+N57</f>
        <v>6</v>
      </c>
      <c r="E57" s="16">
        <v>5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v>0</v>
      </c>
    </row>
    <row r="58" spans="1:14">
      <c r="A58" s="3">
        <f t="shared" si="0"/>
        <v>56</v>
      </c>
      <c r="B58" s="9" t="s">
        <v>52</v>
      </c>
      <c r="C58" s="10" t="s">
        <v>191</v>
      </c>
      <c r="D58" s="16">
        <f>E58+G58+H58+I58+J58+K58+L58+M58+F58+N58</f>
        <v>6</v>
      </c>
      <c r="E58" s="16">
        <v>5</v>
      </c>
      <c r="F58" s="16">
        <v>0</v>
      </c>
      <c r="G58" s="16">
        <v>0</v>
      </c>
      <c r="H58" s="16">
        <v>0</v>
      </c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7">
        <v>0</v>
      </c>
    </row>
    <row r="59" spans="1:14">
      <c r="A59" s="3">
        <f t="shared" si="0"/>
        <v>57</v>
      </c>
      <c r="B59" s="18" t="s">
        <v>53</v>
      </c>
      <c r="C59" s="15" t="s">
        <v>150</v>
      </c>
      <c r="D59" s="16">
        <f>E59+G59+H59+I59+J59+K59+L59+M59+F59+N59</f>
        <v>6</v>
      </c>
      <c r="E59" s="16">
        <v>4</v>
      </c>
      <c r="F59" s="16">
        <v>0</v>
      </c>
      <c r="G59" s="16">
        <v>1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v>0</v>
      </c>
    </row>
    <row r="60" spans="1:14">
      <c r="A60" s="3">
        <f t="shared" si="0"/>
        <v>58</v>
      </c>
      <c r="B60" s="9" t="s">
        <v>54</v>
      </c>
      <c r="C60" s="10" t="s">
        <v>174</v>
      </c>
      <c r="D60" s="16">
        <f>E60+G60+H60+I60+J60+K60+L60+M60+F60+N60</f>
        <v>5</v>
      </c>
      <c r="E60" s="16">
        <v>5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v>0</v>
      </c>
    </row>
    <row r="61" spans="1:14">
      <c r="A61" s="3">
        <f t="shared" si="0"/>
        <v>59</v>
      </c>
      <c r="B61" s="9" t="s">
        <v>223</v>
      </c>
      <c r="C61" s="15" t="s">
        <v>247</v>
      </c>
      <c r="D61" s="16">
        <f>E61+G61+H61+I61+J61+K61+L61+M61+F61+N61</f>
        <v>5</v>
      </c>
      <c r="E61" s="16">
        <v>5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v>0</v>
      </c>
    </row>
    <row r="62" spans="1:14">
      <c r="A62" s="3">
        <f t="shared" si="0"/>
        <v>60</v>
      </c>
      <c r="B62" s="9" t="s">
        <v>227</v>
      </c>
      <c r="C62" s="15">
        <v>2009</v>
      </c>
      <c r="D62" s="16">
        <f>E62+G62+H62+I62+J62+K62+L62+M62+F62+N62</f>
        <v>5</v>
      </c>
      <c r="E62" s="16">
        <v>5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v>0</v>
      </c>
    </row>
    <row r="63" spans="1:14">
      <c r="A63" s="3">
        <f t="shared" si="0"/>
        <v>61</v>
      </c>
      <c r="B63" s="9" t="s">
        <v>55</v>
      </c>
      <c r="C63" s="10" t="s">
        <v>197</v>
      </c>
      <c r="D63" s="16">
        <f>E63+G63+H63+I63+J63+K63+L63+M63+F63+N63</f>
        <v>5</v>
      </c>
      <c r="E63" s="16">
        <v>4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v>0</v>
      </c>
    </row>
    <row r="64" spans="1:14">
      <c r="A64" s="3">
        <f t="shared" si="0"/>
        <v>62</v>
      </c>
      <c r="B64" s="18" t="s">
        <v>56</v>
      </c>
      <c r="C64" s="10">
        <v>2008</v>
      </c>
      <c r="D64" s="16">
        <f>E64+G64+H64+I64+J64+K64+L64+M64+F64+N64</f>
        <v>5</v>
      </c>
      <c r="E64" s="16">
        <v>4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7">
        <v>0</v>
      </c>
    </row>
    <row r="65" spans="1:14">
      <c r="A65" s="3">
        <f t="shared" si="0"/>
        <v>63</v>
      </c>
      <c r="B65" s="9" t="s">
        <v>75</v>
      </c>
      <c r="C65" s="10" t="s">
        <v>236</v>
      </c>
      <c r="D65" s="16">
        <f>E65+G65+H65+I65+J65+K65+L65+M65+F65+N65</f>
        <v>5</v>
      </c>
      <c r="E65" s="16">
        <v>4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v>0</v>
      </c>
    </row>
    <row r="66" spans="1:14">
      <c r="A66" s="3">
        <f t="shared" si="0"/>
        <v>64</v>
      </c>
      <c r="B66" s="9" t="s">
        <v>226</v>
      </c>
      <c r="C66" s="15" t="s">
        <v>263</v>
      </c>
      <c r="D66" s="16">
        <f>E66+G66+H66+I66+J66+K66+L66+M66+F66+N66</f>
        <v>5</v>
      </c>
      <c r="E66" s="16">
        <v>4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7">
        <v>0</v>
      </c>
    </row>
    <row r="67" spans="1:14">
      <c r="A67" s="3">
        <f t="shared" si="0"/>
        <v>65</v>
      </c>
      <c r="B67" s="9" t="s">
        <v>57</v>
      </c>
      <c r="C67" s="10" t="s">
        <v>173</v>
      </c>
      <c r="D67" s="16">
        <f>E67+G67+H67+I67+J67+K67+L67+M67+F67+N67</f>
        <v>5</v>
      </c>
      <c r="E67" s="16">
        <v>3</v>
      </c>
      <c r="F67" s="16">
        <v>0</v>
      </c>
      <c r="G67" s="16">
        <v>2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v>0</v>
      </c>
    </row>
    <row r="68" spans="1:14">
      <c r="A68" s="3">
        <f t="shared" si="0"/>
        <v>66</v>
      </c>
      <c r="B68" s="9" t="s">
        <v>58</v>
      </c>
      <c r="C68" s="10" t="s">
        <v>172</v>
      </c>
      <c r="D68" s="16">
        <f>E68+G68+H68+I68+J68+K68+L68+M68+F68+N68</f>
        <v>5</v>
      </c>
      <c r="E68" s="16">
        <v>3</v>
      </c>
      <c r="F68" s="16">
        <v>0</v>
      </c>
      <c r="G68" s="16">
        <v>1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7">
        <v>0</v>
      </c>
    </row>
    <row r="69" spans="1:14">
      <c r="A69" s="3">
        <f t="shared" ref="A69:A132" si="1">A68+1</f>
        <v>67</v>
      </c>
      <c r="B69" s="9" t="s">
        <v>59</v>
      </c>
      <c r="C69" s="10" t="s">
        <v>143</v>
      </c>
      <c r="D69" s="16">
        <f>E69+G69+H69+I69+J69+K69+L69+M69+F69+N69</f>
        <v>5</v>
      </c>
      <c r="E69" s="16">
        <v>2</v>
      </c>
      <c r="F69" s="16">
        <v>0</v>
      </c>
      <c r="G69" s="16">
        <v>0</v>
      </c>
      <c r="H69" s="16">
        <v>1</v>
      </c>
      <c r="I69" s="16">
        <v>0</v>
      </c>
      <c r="J69" s="16">
        <v>2</v>
      </c>
      <c r="K69" s="16">
        <v>0</v>
      </c>
      <c r="L69" s="16">
        <v>0</v>
      </c>
      <c r="M69" s="16">
        <v>0</v>
      </c>
      <c r="N69" s="17">
        <v>0</v>
      </c>
    </row>
    <row r="70" spans="1:14">
      <c r="A70" s="3">
        <f t="shared" si="1"/>
        <v>68</v>
      </c>
      <c r="B70" s="9" t="s">
        <v>60</v>
      </c>
      <c r="C70" s="10" t="s">
        <v>168</v>
      </c>
      <c r="D70" s="16">
        <f>E70+G70+H70+I70+J70+K70+L70+M70+F70+N70</f>
        <v>5</v>
      </c>
      <c r="E70" s="16">
        <v>1</v>
      </c>
      <c r="F70" s="16">
        <v>0</v>
      </c>
      <c r="G70" s="16">
        <v>1</v>
      </c>
      <c r="H70" s="16">
        <v>2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7">
        <v>0</v>
      </c>
    </row>
    <row r="71" spans="1:14">
      <c r="A71" s="3">
        <f t="shared" si="1"/>
        <v>69</v>
      </c>
      <c r="B71" s="9" t="s">
        <v>61</v>
      </c>
      <c r="C71" s="10" t="s">
        <v>179</v>
      </c>
      <c r="D71" s="16">
        <f>E71+G71+H71+I71+J71+K71+L71+M71+F71+N71</f>
        <v>4</v>
      </c>
      <c r="E71" s="16">
        <v>4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v>0</v>
      </c>
    </row>
    <row r="72" spans="1:14">
      <c r="A72" s="3">
        <f t="shared" si="1"/>
        <v>70</v>
      </c>
      <c r="B72" s="9" t="s">
        <v>238</v>
      </c>
      <c r="C72" s="15" t="s">
        <v>251</v>
      </c>
      <c r="D72" s="16">
        <f>E72+G72+H72+I72+J72+K72+L72+M72+F72+N72</f>
        <v>4</v>
      </c>
      <c r="E72" s="16">
        <v>4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v>0</v>
      </c>
    </row>
    <row r="73" spans="1:14" ht="15.75">
      <c r="A73" s="3">
        <f t="shared" si="1"/>
        <v>71</v>
      </c>
      <c r="B73" s="34" t="s">
        <v>279</v>
      </c>
      <c r="C73" s="38">
        <v>2014</v>
      </c>
      <c r="D73" s="35">
        <f>E73+F73+G73+H73+I73+J73+K73+L73+M73+N73</f>
        <v>4</v>
      </c>
      <c r="E73" s="36">
        <v>4</v>
      </c>
      <c r="F73" s="35">
        <f>AR86+AU86+AS86+AT86+AV86</f>
        <v>0</v>
      </c>
      <c r="G73" s="35">
        <f>AX86+AY86</f>
        <v>0</v>
      </c>
      <c r="H73" s="35">
        <f>BB86+BC86+BD86</f>
        <v>0</v>
      </c>
      <c r="I73" s="35">
        <f>BC86+BD86+BE86</f>
        <v>0</v>
      </c>
      <c r="J73" s="35">
        <f>BD86+BE86+BF86</f>
        <v>0</v>
      </c>
      <c r="K73" s="35">
        <f>BE86+BF86+BG86</f>
        <v>0</v>
      </c>
      <c r="L73" s="35">
        <f>BF86+BG86+BH86</f>
        <v>0</v>
      </c>
      <c r="M73" s="35">
        <f>BG86+BH86+BI86</f>
        <v>0</v>
      </c>
      <c r="N73" s="35">
        <f>BH86+BI86+BJ86</f>
        <v>0</v>
      </c>
    </row>
    <row r="74" spans="1:14" ht="15.75">
      <c r="A74" s="3">
        <f t="shared" si="1"/>
        <v>72</v>
      </c>
      <c r="B74" s="34" t="s">
        <v>283</v>
      </c>
      <c r="C74" s="38">
        <v>2014</v>
      </c>
      <c r="D74" s="35">
        <f>E74+F74+G74+H74+I74+J74+K74+L74+M74+N74</f>
        <v>4</v>
      </c>
      <c r="E74" s="36">
        <v>4</v>
      </c>
      <c r="F74" s="35">
        <f>AR87+AU87+AS87+AT87+AV87</f>
        <v>0</v>
      </c>
      <c r="G74" s="35">
        <f>AX87+AY87</f>
        <v>0</v>
      </c>
      <c r="H74" s="35">
        <f>BB87+BC87+BD87</f>
        <v>0</v>
      </c>
      <c r="I74" s="35">
        <f>BC87+BD87+BE87</f>
        <v>0</v>
      </c>
      <c r="J74" s="35">
        <f>BD87+BE87+BF87</f>
        <v>0</v>
      </c>
      <c r="K74" s="35">
        <f>BE87+BF87+BG87</f>
        <v>0</v>
      </c>
      <c r="L74" s="35">
        <f>BF87+BG87+BH87</f>
        <v>0</v>
      </c>
      <c r="M74" s="35">
        <f>BG87+BH87+BI87</f>
        <v>0</v>
      </c>
      <c r="N74" s="35">
        <f>BH87+BI87+BJ87</f>
        <v>0</v>
      </c>
    </row>
    <row r="75" spans="1:14">
      <c r="A75" s="3">
        <f t="shared" si="1"/>
        <v>73</v>
      </c>
      <c r="B75" s="18" t="s">
        <v>62</v>
      </c>
      <c r="C75" s="15">
        <v>2007</v>
      </c>
      <c r="D75" s="16">
        <f>E75+G75+H75+I75+J75+K75+L75+M75+F75+N75</f>
        <v>4</v>
      </c>
      <c r="E75" s="16">
        <v>3</v>
      </c>
      <c r="F75" s="16">
        <v>0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7">
        <v>0</v>
      </c>
    </row>
    <row r="76" spans="1:14">
      <c r="A76" s="3">
        <f t="shared" si="1"/>
        <v>74</v>
      </c>
      <c r="B76" s="9" t="s">
        <v>225</v>
      </c>
      <c r="C76" s="15" t="s">
        <v>244</v>
      </c>
      <c r="D76" s="16">
        <f>E76+G76+H76+I76+J76+K76+L76+M76+F76+N76</f>
        <v>4</v>
      </c>
      <c r="E76" s="16">
        <v>3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7">
        <v>0</v>
      </c>
    </row>
    <row r="77" spans="1:14">
      <c r="A77" s="3">
        <f t="shared" si="1"/>
        <v>75</v>
      </c>
      <c r="B77" s="9" t="s">
        <v>63</v>
      </c>
      <c r="C77" s="10" t="s">
        <v>141</v>
      </c>
      <c r="D77" s="16">
        <f>E77+G77+H77+I77+J77+K77+L77+M77+F77+N77</f>
        <v>4</v>
      </c>
      <c r="E77" s="16">
        <v>3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7">
        <v>0</v>
      </c>
    </row>
    <row r="78" spans="1:14">
      <c r="A78" s="3">
        <f t="shared" si="1"/>
        <v>76</v>
      </c>
      <c r="B78" s="18" t="s">
        <v>64</v>
      </c>
      <c r="C78" s="15" t="s">
        <v>215</v>
      </c>
      <c r="D78" s="16">
        <f>E78+G78+H78+I78+J78+K78+L78+M78+F78+N78</f>
        <v>4</v>
      </c>
      <c r="E78" s="16">
        <v>3</v>
      </c>
      <c r="F78" s="16">
        <v>0</v>
      </c>
      <c r="G78" s="16">
        <v>0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v>0</v>
      </c>
    </row>
    <row r="79" spans="1:14">
      <c r="A79" s="3">
        <f t="shared" si="1"/>
        <v>77</v>
      </c>
      <c r="B79" s="9" t="s">
        <v>228</v>
      </c>
      <c r="C79" s="15" t="s">
        <v>247</v>
      </c>
      <c r="D79" s="16">
        <f>E79+G79+H79+I79+J79+K79+L79+M79+F79+N79</f>
        <v>4</v>
      </c>
      <c r="E79" s="16">
        <v>2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v>0</v>
      </c>
    </row>
    <row r="80" spans="1:14">
      <c r="A80" s="3">
        <f t="shared" si="1"/>
        <v>78</v>
      </c>
      <c r="B80" s="9" t="s">
        <v>65</v>
      </c>
      <c r="C80" s="10" t="s">
        <v>187</v>
      </c>
      <c r="D80" s="16">
        <f>E80+G80+H80+I80+J80+K80+L80+M80+F80+N80</f>
        <v>4</v>
      </c>
      <c r="E80" s="16">
        <v>2</v>
      </c>
      <c r="F80" s="16">
        <v>0</v>
      </c>
      <c r="G80" s="16">
        <v>0</v>
      </c>
      <c r="H80" s="16">
        <v>1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7">
        <v>0</v>
      </c>
    </row>
    <row r="81" spans="1:14">
      <c r="A81" s="3">
        <f t="shared" si="1"/>
        <v>79</v>
      </c>
      <c r="B81" s="9" t="s">
        <v>66</v>
      </c>
      <c r="C81" s="10" t="s">
        <v>151</v>
      </c>
      <c r="D81" s="16">
        <f>E81+G81+H81+I81+J81+K81+L81+M81+F81+N81</f>
        <v>4</v>
      </c>
      <c r="E81" s="16">
        <v>1</v>
      </c>
      <c r="F81" s="16">
        <v>0</v>
      </c>
      <c r="G81" s="16">
        <v>0</v>
      </c>
      <c r="H81" s="16">
        <v>3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v>0</v>
      </c>
    </row>
    <row r="82" spans="1:14">
      <c r="A82" s="3">
        <f t="shared" si="1"/>
        <v>80</v>
      </c>
      <c r="B82" s="9" t="s">
        <v>67</v>
      </c>
      <c r="C82" s="10" t="s">
        <v>202</v>
      </c>
      <c r="D82" s="16">
        <f>E82+G82+H82+I82+J82+K82+L82+M82+F82+N82</f>
        <v>4</v>
      </c>
      <c r="E82" s="16">
        <v>1</v>
      </c>
      <c r="F82" s="16">
        <v>0</v>
      </c>
      <c r="G82" s="16">
        <v>0</v>
      </c>
      <c r="H82" s="16">
        <v>1</v>
      </c>
      <c r="I82" s="16">
        <v>0</v>
      </c>
      <c r="J82" s="16">
        <v>2</v>
      </c>
      <c r="K82" s="16">
        <v>0</v>
      </c>
      <c r="L82" s="16">
        <v>0</v>
      </c>
      <c r="M82" s="16">
        <v>0</v>
      </c>
      <c r="N82" s="17">
        <v>0</v>
      </c>
    </row>
    <row r="83" spans="1:14">
      <c r="A83" s="3">
        <f t="shared" si="1"/>
        <v>81</v>
      </c>
      <c r="B83" s="18" t="s">
        <v>70</v>
      </c>
      <c r="C83" s="15" t="s">
        <v>154</v>
      </c>
      <c r="D83" s="16">
        <f>E83+G83+H83+I83+J83+K83+L83+M83+F83+N83</f>
        <v>3</v>
      </c>
      <c r="E83" s="16">
        <v>3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7">
        <v>0</v>
      </c>
    </row>
    <row r="84" spans="1:14">
      <c r="A84" s="3">
        <f t="shared" si="1"/>
        <v>82</v>
      </c>
      <c r="B84" s="9" t="s">
        <v>68</v>
      </c>
      <c r="C84" s="10" t="s">
        <v>174</v>
      </c>
      <c r="D84" s="16">
        <f>E84+G84+H84+I84+J84+K84+L84+M84+F84+N84</f>
        <v>3</v>
      </c>
      <c r="E84" s="16">
        <v>3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v>0</v>
      </c>
    </row>
    <row r="85" spans="1:14">
      <c r="A85" s="3">
        <f t="shared" si="1"/>
        <v>83</v>
      </c>
      <c r="B85" s="9" t="s">
        <v>69</v>
      </c>
      <c r="C85" s="10" t="s">
        <v>136</v>
      </c>
      <c r="D85" s="16">
        <f>E85+G85+H85+I85+J85+K85+L85+M85+F85+N85</f>
        <v>3</v>
      </c>
      <c r="E85" s="16">
        <v>3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7">
        <v>0</v>
      </c>
    </row>
    <row r="86" spans="1:14">
      <c r="A86" s="3">
        <f t="shared" si="1"/>
        <v>84</v>
      </c>
      <c r="B86" s="9" t="s">
        <v>237</v>
      </c>
      <c r="C86" s="15" t="s">
        <v>251</v>
      </c>
      <c r="D86" s="16">
        <f>E86+G86+H86+I86+J86+K86+L86+M86+F86+N86</f>
        <v>3</v>
      </c>
      <c r="E86" s="16">
        <v>3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v>0</v>
      </c>
    </row>
    <row r="87" spans="1:14" ht="15.75">
      <c r="A87" s="3">
        <f t="shared" si="1"/>
        <v>85</v>
      </c>
      <c r="B87" s="34" t="s">
        <v>284</v>
      </c>
      <c r="C87" s="38">
        <v>2014</v>
      </c>
      <c r="D87" s="35">
        <f>E87+F87+G87+H87+I87+J87+K87+L87+M87+N87</f>
        <v>3</v>
      </c>
      <c r="E87" s="36">
        <v>3</v>
      </c>
      <c r="F87" s="35">
        <f>AR100+AU100+AS100+AT100+AV100</f>
        <v>0</v>
      </c>
      <c r="G87" s="35">
        <f>AX100+AY100</f>
        <v>0</v>
      </c>
      <c r="H87" s="35">
        <f>BB100+BC100+BD100</f>
        <v>0</v>
      </c>
      <c r="I87" s="35">
        <f>BC100+BD100+BE100</f>
        <v>0</v>
      </c>
      <c r="J87" s="35">
        <f>BD100+BE100+BF100</f>
        <v>0</v>
      </c>
      <c r="K87" s="35">
        <f>BE100+BF100+BG100</f>
        <v>0</v>
      </c>
      <c r="L87" s="35">
        <f>BF100+BG100+BH100</f>
        <v>0</v>
      </c>
      <c r="M87" s="35">
        <f>BG100+BH100+BI100</f>
        <v>0</v>
      </c>
      <c r="N87" s="35">
        <f>BH100+BI100+BJ100</f>
        <v>0</v>
      </c>
    </row>
    <row r="88" spans="1:14">
      <c r="A88" s="3">
        <f t="shared" si="1"/>
        <v>86</v>
      </c>
      <c r="B88" s="9" t="s">
        <v>229</v>
      </c>
      <c r="C88" s="15">
        <v>2009</v>
      </c>
      <c r="D88" s="16">
        <f>E88+G88+H88+I88+J88+K88+L88+M88+F88+N88</f>
        <v>3</v>
      </c>
      <c r="E88" s="16">
        <v>2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7">
        <v>0</v>
      </c>
    </row>
    <row r="89" spans="1:14">
      <c r="A89" s="3">
        <f t="shared" si="1"/>
        <v>87</v>
      </c>
      <c r="B89" s="9" t="s">
        <v>71</v>
      </c>
      <c r="C89" s="10" t="s">
        <v>165</v>
      </c>
      <c r="D89" s="16">
        <f>E89+G89+H89+I89+J89+K89+L89+M89+F89+N89</f>
        <v>3</v>
      </c>
      <c r="E89" s="16">
        <v>2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7">
        <v>0</v>
      </c>
    </row>
    <row r="90" spans="1:14">
      <c r="A90" s="3">
        <f t="shared" si="1"/>
        <v>88</v>
      </c>
      <c r="B90" s="18" t="s">
        <v>73</v>
      </c>
      <c r="C90" s="15">
        <v>2008</v>
      </c>
      <c r="D90" s="16">
        <f>E90+G90+H90+I90+J90+K90+L90+M90+F90+N90</f>
        <v>3</v>
      </c>
      <c r="E90" s="16">
        <v>2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v>0</v>
      </c>
    </row>
    <row r="91" spans="1:14">
      <c r="A91" s="3">
        <f t="shared" si="1"/>
        <v>89</v>
      </c>
      <c r="B91" s="9" t="s">
        <v>72</v>
      </c>
      <c r="C91" s="10" t="s">
        <v>241</v>
      </c>
      <c r="D91" s="16">
        <f>E91+G91+H91+I91+J91+K91+L91+M91+F91+N91</f>
        <v>3</v>
      </c>
      <c r="E91" s="16">
        <v>2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7">
        <v>0</v>
      </c>
    </row>
    <row r="92" spans="1:14">
      <c r="A92" s="3">
        <f t="shared" si="1"/>
        <v>90</v>
      </c>
      <c r="B92" s="9" t="s">
        <v>74</v>
      </c>
      <c r="C92" s="10" t="s">
        <v>144</v>
      </c>
      <c r="D92" s="16">
        <f>E92+G92+H92+I92+J92+K92+L92+M92+F92+N92</f>
        <v>3</v>
      </c>
      <c r="E92" s="16">
        <v>2</v>
      </c>
      <c r="F92" s="16">
        <v>0</v>
      </c>
      <c r="G92" s="16">
        <v>0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7">
        <v>0</v>
      </c>
    </row>
    <row r="93" spans="1:14">
      <c r="A93" s="3">
        <f t="shared" si="1"/>
        <v>91</v>
      </c>
      <c r="B93" s="9" t="s">
        <v>76</v>
      </c>
      <c r="C93" s="10" t="s">
        <v>169</v>
      </c>
      <c r="D93" s="16">
        <f>E93+G93+H93+I93+J93+K93+L93+M93+F93+N93</f>
        <v>3</v>
      </c>
      <c r="E93" s="16">
        <v>2</v>
      </c>
      <c r="F93" s="16">
        <v>0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7">
        <v>0</v>
      </c>
    </row>
    <row r="94" spans="1:14">
      <c r="A94" s="3">
        <f t="shared" si="1"/>
        <v>92</v>
      </c>
      <c r="B94" s="9" t="s">
        <v>77</v>
      </c>
      <c r="C94" s="10" t="s">
        <v>209</v>
      </c>
      <c r="D94" s="16">
        <f>E94+G94+H94+I94+J94+K94+L94+M94+F94+N94</f>
        <v>3</v>
      </c>
      <c r="E94" s="16">
        <v>2</v>
      </c>
      <c r="F94" s="16">
        <v>0</v>
      </c>
      <c r="G94" s="16">
        <v>0</v>
      </c>
      <c r="H94" s="16">
        <v>0</v>
      </c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7">
        <v>0</v>
      </c>
    </row>
    <row r="95" spans="1:14">
      <c r="A95" s="3">
        <f t="shared" si="1"/>
        <v>93</v>
      </c>
      <c r="B95" s="9" t="s">
        <v>78</v>
      </c>
      <c r="C95" s="10" t="s">
        <v>205</v>
      </c>
      <c r="D95" s="16">
        <f>E95+G95+H95+I95+J95+K95+L95+M95+F95+N95</f>
        <v>3</v>
      </c>
      <c r="E95" s="16">
        <v>1</v>
      </c>
      <c r="F95" s="16">
        <v>0</v>
      </c>
      <c r="G95" s="16">
        <v>2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v>0</v>
      </c>
    </row>
    <row r="96" spans="1:14">
      <c r="A96" s="3">
        <f t="shared" si="1"/>
        <v>94</v>
      </c>
      <c r="B96" s="18" t="s">
        <v>79</v>
      </c>
      <c r="C96" s="15" t="s">
        <v>154</v>
      </c>
      <c r="D96" s="16">
        <f>E96+G96+H96+I96+J96+K96+L96+M96+F96+N96</f>
        <v>3</v>
      </c>
      <c r="E96" s="16">
        <v>1</v>
      </c>
      <c r="F96" s="16">
        <v>0</v>
      </c>
      <c r="G96" s="16">
        <v>1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v>0</v>
      </c>
    </row>
    <row r="97" spans="1:14">
      <c r="A97" s="3">
        <f t="shared" si="1"/>
        <v>95</v>
      </c>
      <c r="B97" s="9" t="s">
        <v>80</v>
      </c>
      <c r="C97" s="10" t="s">
        <v>156</v>
      </c>
      <c r="D97" s="16">
        <f>E97+G97+H97+I97+J97+K97+L97+M97+F97+N97</f>
        <v>3</v>
      </c>
      <c r="E97" s="16">
        <v>1</v>
      </c>
      <c r="F97" s="16">
        <v>0</v>
      </c>
      <c r="G97" s="16">
        <v>0</v>
      </c>
      <c r="H97" s="16">
        <v>0</v>
      </c>
      <c r="I97" s="16">
        <v>0</v>
      </c>
      <c r="J97" s="16">
        <v>2</v>
      </c>
      <c r="K97" s="16">
        <v>0</v>
      </c>
      <c r="L97" s="16">
        <v>0</v>
      </c>
      <c r="M97" s="16">
        <v>0</v>
      </c>
      <c r="N97" s="17">
        <v>0</v>
      </c>
    </row>
    <row r="98" spans="1:14">
      <c r="A98" s="3">
        <f t="shared" si="1"/>
        <v>96</v>
      </c>
      <c r="B98" s="9" t="s">
        <v>82</v>
      </c>
      <c r="C98" s="10" t="s">
        <v>213</v>
      </c>
      <c r="D98" s="16">
        <f>E98+G98+H98+I98+J98+K98+L98+M98+F98+N98</f>
        <v>3</v>
      </c>
      <c r="E98" s="16">
        <v>0</v>
      </c>
      <c r="F98" s="16">
        <v>0</v>
      </c>
      <c r="G98" s="16">
        <v>2</v>
      </c>
      <c r="H98" s="16">
        <v>0</v>
      </c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7">
        <v>0</v>
      </c>
    </row>
    <row r="99" spans="1:14">
      <c r="A99" s="3">
        <f t="shared" si="1"/>
        <v>97</v>
      </c>
      <c r="B99" s="9" t="s">
        <v>83</v>
      </c>
      <c r="C99" s="10" t="s">
        <v>157</v>
      </c>
      <c r="D99" s="16">
        <f>E99+G99+H99+I99+J99+K99+L99+M99+F99+N99</f>
        <v>2</v>
      </c>
      <c r="E99" s="16">
        <v>2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v>0</v>
      </c>
    </row>
    <row r="100" spans="1:14">
      <c r="A100" s="3">
        <f t="shared" si="1"/>
        <v>98</v>
      </c>
      <c r="B100" s="18" t="s">
        <v>120</v>
      </c>
      <c r="C100" s="15" t="s">
        <v>160</v>
      </c>
      <c r="D100" s="16">
        <f>E100+G100+H100+I100+J100+K100+L100+M100+F100+N100</f>
        <v>2</v>
      </c>
      <c r="E100" s="16">
        <v>2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7">
        <v>0</v>
      </c>
    </row>
    <row r="101" spans="1:14">
      <c r="A101" s="3">
        <f t="shared" si="1"/>
        <v>99</v>
      </c>
      <c r="B101" s="9" t="s">
        <v>84</v>
      </c>
      <c r="C101" s="10" t="s">
        <v>141</v>
      </c>
      <c r="D101" s="16">
        <f>E101+G101+H101+I101+J101+K101+L101+M101+F101+N101</f>
        <v>2</v>
      </c>
      <c r="E101" s="16">
        <v>2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v>0</v>
      </c>
    </row>
    <row r="102" spans="1:14">
      <c r="A102" s="3">
        <f t="shared" si="1"/>
        <v>100</v>
      </c>
      <c r="B102" s="9" t="s">
        <v>85</v>
      </c>
      <c r="C102" s="10" t="s">
        <v>188</v>
      </c>
      <c r="D102" s="16">
        <f>E102+G102+H102+I102+J102+K102+L102+M102+F102+N102</f>
        <v>2</v>
      </c>
      <c r="E102" s="16">
        <v>2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7">
        <v>0</v>
      </c>
    </row>
    <row r="103" spans="1:14">
      <c r="A103" s="3">
        <f t="shared" si="1"/>
        <v>101</v>
      </c>
      <c r="B103" s="18" t="s">
        <v>250</v>
      </c>
      <c r="C103" s="15">
        <v>2011</v>
      </c>
      <c r="D103" s="16">
        <f>E103+G103+H103+I103+J103+K103+L103+M103+F103+N103</f>
        <v>2</v>
      </c>
      <c r="E103" s="21">
        <v>2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16">
        <v>0</v>
      </c>
      <c r="L103" s="16">
        <v>0</v>
      </c>
      <c r="M103" s="16">
        <v>0</v>
      </c>
      <c r="N103" s="17">
        <v>0</v>
      </c>
    </row>
    <row r="104" spans="1:14">
      <c r="A104" s="3">
        <f t="shared" si="1"/>
        <v>102</v>
      </c>
      <c r="B104" s="18" t="s">
        <v>90</v>
      </c>
      <c r="C104" s="22">
        <v>2008</v>
      </c>
      <c r="D104" s="16">
        <f>E104+G104+H104+I104+J104+K104+L104+M104+F104+N104</f>
        <v>2</v>
      </c>
      <c r="E104" s="16">
        <v>2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v>0</v>
      </c>
    </row>
    <row r="105" spans="1:14">
      <c r="A105" s="3">
        <f t="shared" si="1"/>
        <v>103</v>
      </c>
      <c r="B105" s="18" t="s">
        <v>86</v>
      </c>
      <c r="C105" s="10" t="s">
        <v>146</v>
      </c>
      <c r="D105" s="16">
        <f>E105+G105+H105+I105+J105+K105+L105+M105+F105+N105</f>
        <v>2</v>
      </c>
      <c r="E105" s="16">
        <v>2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7">
        <v>0</v>
      </c>
    </row>
    <row r="106" spans="1:14">
      <c r="A106" s="3">
        <f t="shared" si="1"/>
        <v>104</v>
      </c>
      <c r="B106" s="9" t="s">
        <v>87</v>
      </c>
      <c r="C106" s="10" t="s">
        <v>169</v>
      </c>
      <c r="D106" s="16">
        <f>E106+G106+H106+I106+J106+K106+L106+M106+F106+N106</f>
        <v>2</v>
      </c>
      <c r="E106" s="16">
        <v>2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v>0</v>
      </c>
    </row>
    <row r="107" spans="1:14">
      <c r="A107" s="3">
        <f t="shared" si="1"/>
        <v>105</v>
      </c>
      <c r="B107" s="9" t="s">
        <v>88</v>
      </c>
      <c r="C107" s="10" t="s">
        <v>207</v>
      </c>
      <c r="D107" s="16">
        <f>E107+G107+H107+I107+J107+K107+L107+M107+F107+N107</f>
        <v>2</v>
      </c>
      <c r="E107" s="16">
        <v>2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v>0</v>
      </c>
    </row>
    <row r="108" spans="1:14">
      <c r="A108" s="3">
        <f t="shared" si="1"/>
        <v>106</v>
      </c>
      <c r="B108" s="9" t="s">
        <v>89</v>
      </c>
      <c r="C108" s="10" t="s">
        <v>208</v>
      </c>
      <c r="D108" s="16">
        <f>E108+G108+H108+I108+J108+K108+L108+M108+F108+N108</f>
        <v>2</v>
      </c>
      <c r="E108" s="16">
        <v>2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v>0</v>
      </c>
    </row>
    <row r="109" spans="1:14">
      <c r="A109" s="3">
        <f t="shared" si="1"/>
        <v>107</v>
      </c>
      <c r="B109" s="15" t="s">
        <v>246</v>
      </c>
      <c r="C109" s="15" t="s">
        <v>272</v>
      </c>
      <c r="D109" s="16">
        <f>E109+G109+H109+I109+J109+K109+L109+M109+F109+N109</f>
        <v>2</v>
      </c>
      <c r="E109" s="21">
        <v>2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16">
        <v>0</v>
      </c>
      <c r="L109" s="16">
        <v>0</v>
      </c>
      <c r="M109" s="16">
        <v>0</v>
      </c>
      <c r="N109" s="17">
        <v>0</v>
      </c>
    </row>
    <row r="110" spans="1:14">
      <c r="A110" s="3">
        <f t="shared" si="1"/>
        <v>108</v>
      </c>
      <c r="B110" s="9" t="s">
        <v>91</v>
      </c>
      <c r="C110" s="10" t="s">
        <v>152</v>
      </c>
      <c r="D110" s="16">
        <f>E110+G110+H110+I110+J110+K110+L110+M110+F110+N110</f>
        <v>2</v>
      </c>
      <c r="E110" s="16">
        <v>1</v>
      </c>
      <c r="F110" s="16">
        <v>0</v>
      </c>
      <c r="G110" s="16">
        <v>1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7">
        <v>0</v>
      </c>
    </row>
    <row r="111" spans="1:14">
      <c r="A111" s="3">
        <f t="shared" si="1"/>
        <v>109</v>
      </c>
      <c r="B111" s="9" t="s">
        <v>93</v>
      </c>
      <c r="C111" s="10" t="s">
        <v>171</v>
      </c>
      <c r="D111" s="16">
        <f>E111+G111+H111+I111+J111+K111+L111+M111+F111+N111</f>
        <v>2</v>
      </c>
      <c r="E111" s="16">
        <v>1</v>
      </c>
      <c r="F111" s="16">
        <v>0</v>
      </c>
      <c r="G111" s="16">
        <v>1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v>0</v>
      </c>
    </row>
    <row r="112" spans="1:14">
      <c r="A112" s="3">
        <f t="shared" si="1"/>
        <v>110</v>
      </c>
      <c r="B112" s="18" t="s">
        <v>94</v>
      </c>
      <c r="C112" s="23">
        <v>2008</v>
      </c>
      <c r="D112" s="16">
        <f>E112+G112+H112+I112+J112+K112+L112+M112+F112+N112</f>
        <v>2</v>
      </c>
      <c r="E112" s="16">
        <v>1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v>0</v>
      </c>
    </row>
    <row r="113" spans="1:14">
      <c r="A113" s="3">
        <f t="shared" si="1"/>
        <v>111</v>
      </c>
      <c r="B113" s="9" t="s">
        <v>260</v>
      </c>
      <c r="C113" s="10">
        <v>2013</v>
      </c>
      <c r="D113" s="16">
        <f>E113+G113+H113+I113+J113+K113+L113+M113+F113+N113</f>
        <v>2</v>
      </c>
      <c r="E113" s="16">
        <v>1</v>
      </c>
      <c r="F113" s="16">
        <v>1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</row>
    <row r="114" spans="1:14">
      <c r="A114" s="3">
        <f t="shared" si="1"/>
        <v>112</v>
      </c>
      <c r="B114" s="9" t="s">
        <v>96</v>
      </c>
      <c r="C114" s="10" t="s">
        <v>211</v>
      </c>
      <c r="D114" s="16">
        <f>E114+G114+H114+I114+J114+K114+L114+M114+F114+N114</f>
        <v>2</v>
      </c>
      <c r="E114" s="16">
        <v>1</v>
      </c>
      <c r="F114" s="16">
        <v>0</v>
      </c>
      <c r="G114" s="16">
        <v>0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v>0</v>
      </c>
    </row>
    <row r="115" spans="1:14">
      <c r="A115" s="3">
        <f t="shared" si="1"/>
        <v>113</v>
      </c>
      <c r="B115" s="9" t="s">
        <v>97</v>
      </c>
      <c r="C115" s="10" t="s">
        <v>139</v>
      </c>
      <c r="D115" s="16">
        <f>E115+G115+H115+I115+J115+K115+L115+M115+F115+N115</f>
        <v>2</v>
      </c>
      <c r="E115" s="16">
        <v>1</v>
      </c>
      <c r="F115" s="16">
        <v>0</v>
      </c>
      <c r="G115" s="16">
        <v>0</v>
      </c>
      <c r="H115" s="16">
        <v>0</v>
      </c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7">
        <v>0</v>
      </c>
    </row>
    <row r="116" spans="1:14">
      <c r="A116" s="3">
        <f t="shared" si="1"/>
        <v>114</v>
      </c>
      <c r="B116" s="9" t="s">
        <v>99</v>
      </c>
      <c r="C116" s="10" t="s">
        <v>179</v>
      </c>
      <c r="D116" s="16">
        <f>E116+G116+H116+I116+J116+K116+L116+M116+F116+N116</f>
        <v>2</v>
      </c>
      <c r="E116" s="16">
        <v>1</v>
      </c>
      <c r="F116" s="16">
        <v>0</v>
      </c>
      <c r="G116" s="16">
        <v>0</v>
      </c>
      <c r="H116" s="16">
        <v>0</v>
      </c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7">
        <v>0</v>
      </c>
    </row>
    <row r="117" spans="1:14">
      <c r="A117" s="3">
        <f t="shared" si="1"/>
        <v>115</v>
      </c>
      <c r="B117" s="9" t="s">
        <v>95</v>
      </c>
      <c r="C117" s="10" t="s">
        <v>147</v>
      </c>
      <c r="D117" s="16">
        <f>E117+G117+H117+I117+J117+K117+L117+M117+F117+N117</f>
        <v>2</v>
      </c>
      <c r="E117" s="16">
        <v>1</v>
      </c>
      <c r="F117" s="16">
        <v>0</v>
      </c>
      <c r="G117" s="16">
        <v>0</v>
      </c>
      <c r="H117" s="16">
        <v>0</v>
      </c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7">
        <v>0</v>
      </c>
    </row>
    <row r="118" spans="1:14">
      <c r="A118" s="3">
        <f t="shared" si="1"/>
        <v>116</v>
      </c>
      <c r="B118" s="9" t="s">
        <v>98</v>
      </c>
      <c r="C118" s="10" t="s">
        <v>176</v>
      </c>
      <c r="D118" s="16">
        <f>E118+G118+H118+I118+J118+K118+L118+M118+F118+N118</f>
        <v>2</v>
      </c>
      <c r="E118" s="16">
        <v>1</v>
      </c>
      <c r="F118" s="16">
        <v>0</v>
      </c>
      <c r="G118" s="16">
        <v>0</v>
      </c>
      <c r="H118" s="16">
        <v>0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7">
        <v>0</v>
      </c>
    </row>
    <row r="119" spans="1:14">
      <c r="A119" s="3">
        <f t="shared" si="1"/>
        <v>117</v>
      </c>
      <c r="B119" s="9" t="s">
        <v>100</v>
      </c>
      <c r="C119" s="10" t="s">
        <v>192</v>
      </c>
      <c r="D119" s="16">
        <f>E119+G119+H119+I119+J119+K119+L119+M119+F119+N119</f>
        <v>2</v>
      </c>
      <c r="E119" s="16">
        <v>1</v>
      </c>
      <c r="F119" s="16">
        <v>0</v>
      </c>
      <c r="G119" s="16">
        <v>0</v>
      </c>
      <c r="H119" s="16">
        <v>0</v>
      </c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7">
        <v>0</v>
      </c>
    </row>
    <row r="120" spans="1:14">
      <c r="A120" s="3">
        <f t="shared" si="1"/>
        <v>118</v>
      </c>
      <c r="B120" s="9" t="s">
        <v>101</v>
      </c>
      <c r="C120" s="10" t="s">
        <v>170</v>
      </c>
      <c r="D120" s="16">
        <f>E120+G120+H120+I120+J120+K120+L120+M120+F120+N120</f>
        <v>2</v>
      </c>
      <c r="E120" s="16">
        <v>0</v>
      </c>
      <c r="F120" s="16">
        <v>0</v>
      </c>
      <c r="G120" s="16">
        <v>1</v>
      </c>
      <c r="H120" s="16">
        <v>1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v>0</v>
      </c>
    </row>
    <row r="121" spans="1:14">
      <c r="A121" s="3">
        <f t="shared" si="1"/>
        <v>119</v>
      </c>
      <c r="B121" s="9" t="s">
        <v>102</v>
      </c>
      <c r="C121" s="10" t="s">
        <v>151</v>
      </c>
      <c r="D121" s="16">
        <f>E121+G121+H121+I121+J121+K121+L121+M121+F121+N121</f>
        <v>2</v>
      </c>
      <c r="E121" s="16">
        <v>0</v>
      </c>
      <c r="F121" s="16">
        <v>0</v>
      </c>
      <c r="G121" s="16">
        <v>1</v>
      </c>
      <c r="H121" s="16">
        <v>0</v>
      </c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7">
        <v>0</v>
      </c>
    </row>
    <row r="122" spans="1:14">
      <c r="A122" s="3">
        <f t="shared" si="1"/>
        <v>120</v>
      </c>
      <c r="B122" s="9" t="s">
        <v>239</v>
      </c>
      <c r="C122" s="15">
        <v>2010</v>
      </c>
      <c r="D122" s="16">
        <f>E122+G122+H122+I122+J122+K122+L122+M122+F122+N122</f>
        <v>2</v>
      </c>
      <c r="E122" s="16">
        <v>0</v>
      </c>
      <c r="F122" s="16">
        <v>0</v>
      </c>
      <c r="G122" s="16">
        <v>0</v>
      </c>
      <c r="H122" s="16">
        <v>2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7">
        <v>0</v>
      </c>
    </row>
    <row r="123" spans="1:14" ht="15.75">
      <c r="A123" s="3">
        <f t="shared" si="1"/>
        <v>121</v>
      </c>
      <c r="B123" s="34" t="s">
        <v>281</v>
      </c>
      <c r="C123" s="38">
        <v>2014</v>
      </c>
      <c r="D123" s="35">
        <f>E123+F123+G123+H123+I123+J123+K123+L123+M123+N123</f>
        <v>2</v>
      </c>
      <c r="E123" s="36">
        <f>J123+K123+L123+M123+N123+O136+P136+Q136+R136+S136+T136+U136+V136+W136+X136+Y136+Z136+AA136+AB136+AC136+AD136+AE136+AF136+AG136+AH136+AI136+AJ136+AK136+AL136+AM136+AP136+AN136+AO136</f>
        <v>0</v>
      </c>
      <c r="F123" s="35">
        <f>AR136+AU136+AS136+AT136+AV136</f>
        <v>0</v>
      </c>
      <c r="G123" s="35">
        <f>AX136+AY136</f>
        <v>0</v>
      </c>
      <c r="H123" s="35">
        <v>2</v>
      </c>
      <c r="I123" s="35">
        <f>BC136+BD136+BE136</f>
        <v>0</v>
      </c>
      <c r="J123" s="35">
        <f>BD136+BE136+BF136</f>
        <v>0</v>
      </c>
      <c r="K123" s="35">
        <f>BE136+BF136+BG136</f>
        <v>0</v>
      </c>
      <c r="L123" s="35">
        <f>BF136+BG136+BH136</f>
        <v>0</v>
      </c>
      <c r="M123" s="35">
        <f>BG136+BH136+BI136</f>
        <v>0</v>
      </c>
      <c r="N123" s="35">
        <f>BH136+BI136+BJ136</f>
        <v>0</v>
      </c>
    </row>
    <row r="124" spans="1:14">
      <c r="A124" s="3">
        <f t="shared" si="1"/>
        <v>122</v>
      </c>
      <c r="B124" s="9" t="s">
        <v>243</v>
      </c>
      <c r="C124" s="15">
        <v>2009</v>
      </c>
      <c r="D124" s="16">
        <f>E124+G124+H124+I124+J124+K124+L124+M124+F124+N124</f>
        <v>1</v>
      </c>
      <c r="E124" s="16">
        <v>1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v>0</v>
      </c>
    </row>
    <row r="125" spans="1:14">
      <c r="A125" s="3">
        <f t="shared" si="1"/>
        <v>123</v>
      </c>
      <c r="B125" s="9" t="s">
        <v>103</v>
      </c>
      <c r="C125" s="10" t="s">
        <v>145</v>
      </c>
      <c r="D125" s="16">
        <f>E125+G125+H125+I125+J125+K125+L125+M125+F125+N125</f>
        <v>1</v>
      </c>
      <c r="E125" s="16">
        <v>1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v>0</v>
      </c>
    </row>
    <row r="126" spans="1:14">
      <c r="A126" s="3">
        <f t="shared" si="1"/>
        <v>124</v>
      </c>
      <c r="B126" s="9" t="s">
        <v>104</v>
      </c>
      <c r="C126" s="10" t="s">
        <v>149</v>
      </c>
      <c r="D126" s="16">
        <f>E126+G126+H126+I126+J126+K126+L126+M126+F126+N126</f>
        <v>1</v>
      </c>
      <c r="E126" s="16">
        <v>1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v>0</v>
      </c>
    </row>
    <row r="127" spans="1:14">
      <c r="A127" s="3">
        <f t="shared" si="1"/>
        <v>125</v>
      </c>
      <c r="B127" s="9" t="s">
        <v>105</v>
      </c>
      <c r="C127" s="10" t="s">
        <v>158</v>
      </c>
      <c r="D127" s="16">
        <f>E127+G127+H127+I127+J127+K127+L127+M127+F127+N127</f>
        <v>1</v>
      </c>
      <c r="E127" s="16">
        <v>1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7">
        <v>0</v>
      </c>
    </row>
    <row r="128" spans="1:14">
      <c r="A128" s="3">
        <f t="shared" si="1"/>
        <v>126</v>
      </c>
      <c r="B128" s="18" t="s">
        <v>118</v>
      </c>
      <c r="C128" s="15" t="s">
        <v>182</v>
      </c>
      <c r="D128" s="16">
        <f>E128+G128+H128+I128+J128+K128+L128+M128+F128+N128</f>
        <v>1</v>
      </c>
      <c r="E128" s="16">
        <v>1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v>0</v>
      </c>
    </row>
    <row r="129" spans="1:14">
      <c r="A129" s="3">
        <f t="shared" si="1"/>
        <v>127</v>
      </c>
      <c r="B129" s="9" t="s">
        <v>106</v>
      </c>
      <c r="C129" s="10" t="s">
        <v>165</v>
      </c>
      <c r="D129" s="16">
        <f>E129+G129+H129+I129+J129+K129+L129+M129+F129+N129</f>
        <v>1</v>
      </c>
      <c r="E129" s="16">
        <v>1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7">
        <v>0</v>
      </c>
    </row>
    <row r="130" spans="1:14">
      <c r="A130" s="3">
        <f t="shared" si="1"/>
        <v>128</v>
      </c>
      <c r="B130" s="18" t="s">
        <v>119</v>
      </c>
      <c r="C130" s="15">
        <v>2008</v>
      </c>
      <c r="D130" s="16">
        <f>E130+G130+H130+I130+J130+K130+L130+M130+F130+N130</f>
        <v>1</v>
      </c>
      <c r="E130" s="16">
        <v>1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v>0</v>
      </c>
    </row>
    <row r="131" spans="1:14">
      <c r="A131" s="3">
        <f t="shared" si="1"/>
        <v>129</v>
      </c>
      <c r="B131" s="18" t="s">
        <v>107</v>
      </c>
      <c r="C131" s="15" t="s">
        <v>222</v>
      </c>
      <c r="D131" s="16">
        <f>E131+G131+H131+I131+J131+K131+L131+M131+F131+N131</f>
        <v>1</v>
      </c>
      <c r="E131" s="16">
        <v>1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v>0</v>
      </c>
    </row>
    <row r="132" spans="1:14">
      <c r="A132" s="3">
        <f t="shared" si="1"/>
        <v>130</v>
      </c>
      <c r="B132" s="9" t="s">
        <v>108</v>
      </c>
      <c r="C132" s="10" t="s">
        <v>199</v>
      </c>
      <c r="D132" s="16">
        <f>E132+G132+H132+I132+J132+K132+L132+M132+F132+N132</f>
        <v>1</v>
      </c>
      <c r="E132" s="16">
        <v>1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v>0</v>
      </c>
    </row>
    <row r="133" spans="1:14">
      <c r="A133" s="3">
        <f t="shared" ref="A133:A166" si="2">A132+1</f>
        <v>131</v>
      </c>
      <c r="B133" s="9" t="s">
        <v>109</v>
      </c>
      <c r="C133" s="10" t="s">
        <v>142</v>
      </c>
      <c r="D133" s="16">
        <f>E133+G133+H133+I133+J133+K133+L133+M133+F133+N133</f>
        <v>1</v>
      </c>
      <c r="E133" s="16">
        <v>1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7">
        <v>0</v>
      </c>
    </row>
    <row r="134" spans="1:14">
      <c r="A134" s="3">
        <f t="shared" si="2"/>
        <v>132</v>
      </c>
      <c r="B134" s="9" t="s">
        <v>240</v>
      </c>
      <c r="C134" s="15">
        <v>2010</v>
      </c>
      <c r="D134" s="16">
        <f>E134+G134+H134+I134+J134+K134+L134+M134+F134+N134</f>
        <v>1</v>
      </c>
      <c r="E134" s="16">
        <v>1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v>0</v>
      </c>
    </row>
    <row r="135" spans="1:14">
      <c r="A135" s="3">
        <f t="shared" si="2"/>
        <v>133</v>
      </c>
      <c r="B135" s="15" t="s">
        <v>249</v>
      </c>
      <c r="C135" s="39">
        <v>2011</v>
      </c>
      <c r="D135" s="16">
        <f>E135+G135+H135+I135+J135+K135+L135+M135+F135+N135</f>
        <v>1</v>
      </c>
      <c r="E135" s="21">
        <v>1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5">
        <v>0</v>
      </c>
      <c r="L135" s="25">
        <v>0</v>
      </c>
      <c r="M135" s="25">
        <v>0</v>
      </c>
      <c r="N135" s="17">
        <v>0</v>
      </c>
    </row>
    <row r="136" spans="1:14">
      <c r="A136" s="3">
        <f t="shared" si="2"/>
        <v>134</v>
      </c>
      <c r="B136" s="9" t="s">
        <v>110</v>
      </c>
      <c r="C136" s="10" t="s">
        <v>162</v>
      </c>
      <c r="D136" s="16">
        <f>E136+G136+H136+I136+J136+K136+L136+M136+F136+N136</f>
        <v>1</v>
      </c>
      <c r="E136" s="16">
        <v>1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v>0</v>
      </c>
    </row>
    <row r="137" spans="1:14">
      <c r="A137" s="3">
        <f t="shared" si="2"/>
        <v>135</v>
      </c>
      <c r="B137" s="18" t="s">
        <v>111</v>
      </c>
      <c r="C137" s="15" t="s">
        <v>149</v>
      </c>
      <c r="D137" s="16">
        <f>E137+G137+H137+I137+J137+K137+L137+M137+F137+N137</f>
        <v>1</v>
      </c>
      <c r="E137" s="16">
        <v>1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v>0</v>
      </c>
    </row>
    <row r="138" spans="1:14">
      <c r="A138" s="3">
        <f t="shared" si="2"/>
        <v>136</v>
      </c>
      <c r="B138" s="9" t="s">
        <v>112</v>
      </c>
      <c r="C138" s="10" t="s">
        <v>171</v>
      </c>
      <c r="D138" s="16">
        <f>E138+G138+H138+I138+J138+K138+L138+M138+F138+N138</f>
        <v>1</v>
      </c>
      <c r="E138" s="16">
        <v>1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7">
        <v>0</v>
      </c>
    </row>
    <row r="139" spans="1:14">
      <c r="A139" s="3">
        <f t="shared" si="2"/>
        <v>137</v>
      </c>
      <c r="B139" s="9" t="s">
        <v>113</v>
      </c>
      <c r="C139" s="10" t="s">
        <v>171</v>
      </c>
      <c r="D139" s="16">
        <f>E139+G139+H139+I139+J139+K139+L139+M139+F139+N139</f>
        <v>1</v>
      </c>
      <c r="E139" s="16">
        <v>1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v>0</v>
      </c>
    </row>
    <row r="140" spans="1:14">
      <c r="A140" s="3">
        <f t="shared" si="2"/>
        <v>138</v>
      </c>
      <c r="B140" s="18" t="s">
        <v>114</v>
      </c>
      <c r="C140" s="10" t="s">
        <v>198</v>
      </c>
      <c r="D140" s="16">
        <f>E140+G140+H140+I140+J140+K140+L140+M140+F140+N140</f>
        <v>1</v>
      </c>
      <c r="E140" s="16">
        <v>1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v>0</v>
      </c>
    </row>
    <row r="141" spans="1:14">
      <c r="A141" s="3">
        <f t="shared" si="2"/>
        <v>139</v>
      </c>
      <c r="B141" s="18" t="s">
        <v>201</v>
      </c>
      <c r="C141" s="10" t="s">
        <v>224</v>
      </c>
      <c r="D141" s="16">
        <f>E141+G141+H141+I141+J141+K141+L141+M141+F141+N141</f>
        <v>1</v>
      </c>
      <c r="E141" s="16">
        <v>1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v>0</v>
      </c>
    </row>
    <row r="142" spans="1:14">
      <c r="A142" s="3">
        <f t="shared" si="2"/>
        <v>140</v>
      </c>
      <c r="B142" s="9" t="s">
        <v>115</v>
      </c>
      <c r="C142" s="10" t="s">
        <v>163</v>
      </c>
      <c r="D142" s="16">
        <f>E142+G142+H142+I142+J142+K142+L142+M142+F142+N142</f>
        <v>1</v>
      </c>
      <c r="E142" s="16">
        <v>1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7">
        <v>0</v>
      </c>
    </row>
    <row r="143" spans="1:14">
      <c r="A143" s="3">
        <f t="shared" si="2"/>
        <v>141</v>
      </c>
      <c r="B143" s="18" t="s">
        <v>116</v>
      </c>
      <c r="C143" s="15">
        <v>2006</v>
      </c>
      <c r="D143" s="16">
        <f>E143+G143+H143+I143+J143+K143+L143+M143+F143+N143</f>
        <v>1</v>
      </c>
      <c r="E143" s="16">
        <v>1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v>0</v>
      </c>
    </row>
    <row r="144" spans="1:14">
      <c r="A144" s="3">
        <f t="shared" si="2"/>
        <v>142</v>
      </c>
      <c r="B144" s="9" t="s">
        <v>117</v>
      </c>
      <c r="C144" s="10" t="s">
        <v>220</v>
      </c>
      <c r="D144" s="16">
        <f>E144+G144+H144+I144+J144+K144+L144+M144+F144+N144</f>
        <v>1</v>
      </c>
      <c r="E144" s="16">
        <v>1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v>0</v>
      </c>
    </row>
    <row r="145" spans="1:14">
      <c r="A145" s="3">
        <f t="shared" si="2"/>
        <v>143</v>
      </c>
      <c r="B145" s="9" t="s">
        <v>248</v>
      </c>
      <c r="C145" s="24">
        <v>2011</v>
      </c>
      <c r="D145" s="16">
        <f>E145+G145+H145+I145+J145+K145+L145+M145+F145+N145</f>
        <v>1</v>
      </c>
      <c r="E145" s="21">
        <v>1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16">
        <v>0</v>
      </c>
      <c r="L145" s="16">
        <v>0</v>
      </c>
      <c r="M145" s="16">
        <v>0</v>
      </c>
      <c r="N145" s="17">
        <v>0</v>
      </c>
    </row>
    <row r="146" spans="1:14">
      <c r="A146" s="3">
        <f t="shared" si="2"/>
        <v>144</v>
      </c>
      <c r="B146" s="26" t="s">
        <v>257</v>
      </c>
      <c r="C146" s="20">
        <v>2012</v>
      </c>
      <c r="D146" s="16">
        <f>E146+G146+H146+I146+J146+K146+L146+M146+F146+N146</f>
        <v>1</v>
      </c>
      <c r="E146" s="21">
        <v>1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16">
        <v>0</v>
      </c>
      <c r="L146" s="16">
        <v>0</v>
      </c>
      <c r="M146" s="16">
        <v>0</v>
      </c>
      <c r="N146" s="21">
        <v>0</v>
      </c>
    </row>
    <row r="147" spans="1:14">
      <c r="A147" s="3">
        <f t="shared" si="2"/>
        <v>145</v>
      </c>
      <c r="B147" s="9" t="s">
        <v>259</v>
      </c>
      <c r="C147" s="10">
        <v>2013</v>
      </c>
      <c r="D147" s="16">
        <f>E147+G147+H147+I147+J147+K147+L147+M147+F147+N147</f>
        <v>1</v>
      </c>
      <c r="E147" s="16">
        <v>1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</row>
    <row r="148" spans="1:14">
      <c r="A148" s="3">
        <f t="shared" si="2"/>
        <v>146</v>
      </c>
      <c r="B148" s="9" t="s">
        <v>268</v>
      </c>
      <c r="C148" s="10">
        <v>2013</v>
      </c>
      <c r="D148" s="16">
        <f>E148+G148+H148+I148+J148+K148+L148+M148+F148+N148</f>
        <v>1</v>
      </c>
      <c r="E148" s="16">
        <v>1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</row>
    <row r="149" spans="1:14" ht="15.75">
      <c r="A149" s="3">
        <f t="shared" si="2"/>
        <v>147</v>
      </c>
      <c r="B149" s="34" t="s">
        <v>278</v>
      </c>
      <c r="C149" s="38">
        <v>2014</v>
      </c>
      <c r="D149" s="35">
        <f>E149+F149+G149+H149+I149+J149+K149+L149+M149+N149</f>
        <v>1</v>
      </c>
      <c r="E149" s="36">
        <v>1</v>
      </c>
      <c r="F149" s="35">
        <f>AR162+AU162+AS162+AT162+AV162</f>
        <v>0</v>
      </c>
      <c r="G149" s="35">
        <f>AX162+AY162</f>
        <v>0</v>
      </c>
      <c r="H149" s="35">
        <f>BB162+BC162+BD162</f>
        <v>0</v>
      </c>
      <c r="I149" s="35">
        <f>BC162+BD162+BE162</f>
        <v>0</v>
      </c>
      <c r="J149" s="35">
        <f>BD162+BE162+BF162</f>
        <v>0</v>
      </c>
      <c r="K149" s="35">
        <f>BE162+BF162+BG162</f>
        <v>0</v>
      </c>
      <c r="L149" s="35">
        <f>BF162+BG162+BH162</f>
        <v>0</v>
      </c>
      <c r="M149" s="35">
        <f>BG162+BH162+BI162</f>
        <v>0</v>
      </c>
      <c r="N149" s="35">
        <f>BH162+BI162+BJ162</f>
        <v>0</v>
      </c>
    </row>
    <row r="150" spans="1:14" ht="15.75">
      <c r="A150" s="3">
        <f t="shared" si="2"/>
        <v>148</v>
      </c>
      <c r="B150" s="34" t="s">
        <v>280</v>
      </c>
      <c r="C150" s="38">
        <v>2014</v>
      </c>
      <c r="D150" s="35">
        <f>E150+F150+G150+H150+I150+J150+K150+L150+M150+N150</f>
        <v>1</v>
      </c>
      <c r="E150" s="36">
        <v>1</v>
      </c>
      <c r="F150" s="35">
        <f>AR163+AU163+AS163+AT163+AV163</f>
        <v>0</v>
      </c>
      <c r="G150" s="35">
        <f>AX163+AY163</f>
        <v>0</v>
      </c>
      <c r="H150" s="35">
        <f>BB163+BC163+BD163</f>
        <v>0</v>
      </c>
      <c r="I150" s="35">
        <f>BC163+BD163+BE163</f>
        <v>0</v>
      </c>
      <c r="J150" s="35">
        <f>BD163+BE163+BF163</f>
        <v>0</v>
      </c>
      <c r="K150" s="35">
        <f>BE163+BF163+BG163</f>
        <v>0</v>
      </c>
      <c r="L150" s="35">
        <f>BF163+BG163+BH163</f>
        <v>0</v>
      </c>
      <c r="M150" s="35">
        <f>BG163+BH163+BI163</f>
        <v>0</v>
      </c>
      <c r="N150" s="35">
        <f>BH163+BI163+BJ163</f>
        <v>0</v>
      </c>
    </row>
    <row r="151" spans="1:14" ht="15.75">
      <c r="A151" s="3">
        <f t="shared" si="2"/>
        <v>149</v>
      </c>
      <c r="B151" s="37" t="s">
        <v>282</v>
      </c>
      <c r="C151" s="38">
        <v>2014</v>
      </c>
      <c r="D151" s="35">
        <f>E151+F151+G151+H151+I151+J151+K151+L151+M151+N151</f>
        <v>1</v>
      </c>
      <c r="E151" s="36">
        <v>1</v>
      </c>
      <c r="F151" s="35">
        <f>AR164+AU164+AS164+AT164+AV164</f>
        <v>0</v>
      </c>
      <c r="G151" s="35">
        <f>AX164+AY164</f>
        <v>0</v>
      </c>
      <c r="H151" s="35">
        <f>BB164+BC164+BD164</f>
        <v>0</v>
      </c>
      <c r="I151" s="35">
        <f>BC164+BD164+BE164</f>
        <v>0</v>
      </c>
      <c r="J151" s="35">
        <f>BD164+BE164+BF164</f>
        <v>0</v>
      </c>
      <c r="K151" s="35">
        <f>BE164+BF164+BG164</f>
        <v>0</v>
      </c>
      <c r="L151" s="35">
        <f>BF164+BG164+BH164</f>
        <v>0</v>
      </c>
      <c r="M151" s="35">
        <f>BG164+BH164+BI164</f>
        <v>0</v>
      </c>
      <c r="N151" s="35">
        <f>BH164+BI164+BJ164</f>
        <v>0</v>
      </c>
    </row>
    <row r="152" spans="1:14" ht="15.75">
      <c r="A152" s="3">
        <f t="shared" si="2"/>
        <v>150</v>
      </c>
      <c r="B152" s="34" t="s">
        <v>285</v>
      </c>
      <c r="C152" s="38">
        <v>2014</v>
      </c>
      <c r="D152" s="35">
        <f>E152+F152+G152+H152+I152+J152+K152+L152+M152+N152</f>
        <v>1</v>
      </c>
      <c r="E152" s="36">
        <v>1</v>
      </c>
      <c r="F152" s="35">
        <f>AR152+AU152+AS152+AT152+AV152</f>
        <v>0</v>
      </c>
      <c r="G152" s="35">
        <f>AX152+AY152</f>
        <v>0</v>
      </c>
      <c r="H152" s="35">
        <f>BB152+BC152+BD152</f>
        <v>0</v>
      </c>
      <c r="I152" s="35">
        <f>BC152+BD152+BE152</f>
        <v>0</v>
      </c>
      <c r="J152" s="35">
        <f>BD152+BE152+BF152</f>
        <v>0</v>
      </c>
      <c r="K152" s="35">
        <f>BE152+BF152+BG152</f>
        <v>0</v>
      </c>
      <c r="L152" s="35">
        <f>BF152+BG152+BH152</f>
        <v>0</v>
      </c>
      <c r="M152" s="35">
        <f>BG152+BH152+BI152</f>
        <v>0</v>
      </c>
      <c r="N152" s="35">
        <f>BH152+BI152+BJ152</f>
        <v>0</v>
      </c>
    </row>
    <row r="153" spans="1:14" ht="15.75">
      <c r="A153" s="3">
        <f t="shared" si="2"/>
        <v>151</v>
      </c>
      <c r="B153" s="34" t="s">
        <v>275</v>
      </c>
      <c r="C153" s="38">
        <v>2014</v>
      </c>
      <c r="D153" s="35">
        <f>E153+F153+G153+H153+I153+J153+K153+L153+M153+N153</f>
        <v>1</v>
      </c>
      <c r="E153" s="36">
        <v>1</v>
      </c>
      <c r="F153" s="35">
        <f>AR153+AU153+AS153+AT153+AV153</f>
        <v>0</v>
      </c>
      <c r="G153" s="35">
        <f>AX153+AY153</f>
        <v>0</v>
      </c>
      <c r="H153" s="35">
        <f>BB153+BC153+BD153</f>
        <v>0</v>
      </c>
      <c r="I153" s="35">
        <f>BC153+BD153+BE153</f>
        <v>0</v>
      </c>
      <c r="J153" s="35">
        <f>BD153+BE153+BF153</f>
        <v>0</v>
      </c>
      <c r="K153" s="35">
        <f>BE153+BF153+BG153</f>
        <v>0</v>
      </c>
      <c r="L153" s="35">
        <f>BF153+BG153+BH153</f>
        <v>0</v>
      </c>
      <c r="M153" s="35">
        <f>BG153+BH153+BI153</f>
        <v>0</v>
      </c>
      <c r="N153" s="35">
        <f>BH153+BI153+BJ153</f>
        <v>0</v>
      </c>
    </row>
    <row r="154" spans="1:14">
      <c r="A154" s="3">
        <f t="shared" si="2"/>
        <v>152</v>
      </c>
      <c r="B154" s="18" t="s">
        <v>121</v>
      </c>
      <c r="C154" s="15" t="s">
        <v>146</v>
      </c>
      <c r="D154" s="16">
        <f>E154+G154+H154+I154+J154+K154+L154+M154+F154+N154</f>
        <v>1</v>
      </c>
      <c r="E154" s="16">
        <v>0</v>
      </c>
      <c r="F154" s="16">
        <v>0</v>
      </c>
      <c r="G154" s="16">
        <v>1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v>0</v>
      </c>
    </row>
    <row r="155" spans="1:14">
      <c r="A155" s="3">
        <f t="shared" si="2"/>
        <v>153</v>
      </c>
      <c r="B155" s="9" t="s">
        <v>122</v>
      </c>
      <c r="C155" s="10" t="s">
        <v>136</v>
      </c>
      <c r="D155" s="16">
        <f>E155+G155+H155+I155+J155+K155+L155+M155+F155+N155</f>
        <v>1</v>
      </c>
      <c r="E155" s="16">
        <v>0</v>
      </c>
      <c r="F155" s="16">
        <v>0</v>
      </c>
      <c r="G155" s="16">
        <v>1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v>0</v>
      </c>
    </row>
    <row r="156" spans="1:14">
      <c r="A156" s="3">
        <f t="shared" si="2"/>
        <v>154</v>
      </c>
      <c r="B156" s="9" t="s">
        <v>123</v>
      </c>
      <c r="C156" s="10" t="s">
        <v>159</v>
      </c>
      <c r="D156" s="16">
        <f>E156+G156+H156+I156+J156+K156+L156+M156+F156+N156</f>
        <v>1</v>
      </c>
      <c r="E156" s="16">
        <v>0</v>
      </c>
      <c r="F156" s="16">
        <v>0</v>
      </c>
      <c r="G156" s="16">
        <v>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7">
        <v>0</v>
      </c>
    </row>
    <row r="157" spans="1:14">
      <c r="A157" s="3">
        <f t="shared" si="2"/>
        <v>155</v>
      </c>
      <c r="B157" s="9" t="s">
        <v>124</v>
      </c>
      <c r="C157" s="10">
        <v>2005</v>
      </c>
      <c r="D157" s="16">
        <f>E157+G157+H157+I157+J157+K157+L157+M157+F157+N157</f>
        <v>1</v>
      </c>
      <c r="E157" s="16">
        <v>0</v>
      </c>
      <c r="F157" s="16">
        <v>0</v>
      </c>
      <c r="G157" s="16">
        <v>1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v>0</v>
      </c>
    </row>
    <row r="158" spans="1:14">
      <c r="A158" s="3">
        <f t="shared" si="2"/>
        <v>156</v>
      </c>
      <c r="B158" s="9" t="s">
        <v>232</v>
      </c>
      <c r="C158" s="15" t="s">
        <v>233</v>
      </c>
      <c r="D158" s="16">
        <f>E158+G158+H158+I158+J158+K158+L158+M158+F158+N158</f>
        <v>1</v>
      </c>
      <c r="E158" s="16">
        <v>0</v>
      </c>
      <c r="F158" s="16">
        <v>1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7">
        <v>0</v>
      </c>
    </row>
    <row r="159" spans="1:14">
      <c r="A159" s="3">
        <f t="shared" si="2"/>
        <v>157</v>
      </c>
      <c r="B159" s="9" t="s">
        <v>126</v>
      </c>
      <c r="C159" s="10" t="s">
        <v>212</v>
      </c>
      <c r="D159" s="16">
        <f>E159+G159+H159+I159+J159+K159+L159+M159+F159+N159</f>
        <v>1</v>
      </c>
      <c r="E159" s="16">
        <v>0</v>
      </c>
      <c r="F159" s="16">
        <v>0</v>
      </c>
      <c r="G159" s="16">
        <v>0</v>
      </c>
      <c r="H159" s="16">
        <v>1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7">
        <v>0</v>
      </c>
    </row>
    <row r="160" spans="1:14">
      <c r="A160" s="3">
        <f t="shared" si="2"/>
        <v>158</v>
      </c>
      <c r="B160" s="9" t="s">
        <v>128</v>
      </c>
      <c r="C160" s="10" t="s">
        <v>137</v>
      </c>
      <c r="D160" s="16">
        <f>E160+G160+H160+I160+J160+K160+L160+M160+F160+N160</f>
        <v>1</v>
      </c>
      <c r="E160" s="16">
        <v>0</v>
      </c>
      <c r="F160" s="16">
        <v>0</v>
      </c>
      <c r="G160" s="16">
        <v>0</v>
      </c>
      <c r="H160" s="16">
        <v>1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7">
        <v>0</v>
      </c>
    </row>
    <row r="161" spans="1:14">
      <c r="A161" s="3">
        <f t="shared" si="2"/>
        <v>159</v>
      </c>
      <c r="B161" s="9" t="s">
        <v>130</v>
      </c>
      <c r="C161" s="10" t="s">
        <v>217</v>
      </c>
      <c r="D161" s="16">
        <f>E161+G161+H161+I161+J161+K161+L161+M161+F161+N161</f>
        <v>1</v>
      </c>
      <c r="E161" s="16">
        <v>0</v>
      </c>
      <c r="F161" s="16">
        <v>0</v>
      </c>
      <c r="G161" s="16">
        <v>0</v>
      </c>
      <c r="H161" s="16">
        <v>1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v>0</v>
      </c>
    </row>
    <row r="162" spans="1:14">
      <c r="A162" s="3">
        <f t="shared" si="2"/>
        <v>160</v>
      </c>
      <c r="B162" s="26" t="s">
        <v>256</v>
      </c>
      <c r="C162" s="20">
        <v>2012</v>
      </c>
      <c r="D162" s="16">
        <f>E162+G162+H162+I162+J162+K162+L162+M162+F162+N162</f>
        <v>1</v>
      </c>
      <c r="E162" s="21">
        <v>0</v>
      </c>
      <c r="F162" s="21">
        <v>0</v>
      </c>
      <c r="G162" s="21">
        <v>0</v>
      </c>
      <c r="H162" s="21">
        <v>1</v>
      </c>
      <c r="I162" s="21">
        <v>0</v>
      </c>
      <c r="J162" s="21">
        <v>0</v>
      </c>
      <c r="K162" s="16">
        <v>0</v>
      </c>
      <c r="L162" s="16">
        <v>0</v>
      </c>
      <c r="M162" s="16">
        <v>0</v>
      </c>
      <c r="N162" s="21">
        <v>0</v>
      </c>
    </row>
    <row r="163" spans="1:14">
      <c r="A163" s="3">
        <f t="shared" si="2"/>
        <v>161</v>
      </c>
      <c r="B163" s="9" t="s">
        <v>131</v>
      </c>
      <c r="C163" s="10" t="s">
        <v>169</v>
      </c>
      <c r="D163" s="16">
        <f>E163+G163+H163+I163+J163+K163+L163+M163+F163+N163</f>
        <v>1</v>
      </c>
      <c r="E163" s="16">
        <v>0</v>
      </c>
      <c r="F163" s="16">
        <v>0</v>
      </c>
      <c r="G163" s="16">
        <v>0</v>
      </c>
      <c r="H163" s="16">
        <v>0</v>
      </c>
      <c r="I163" s="16">
        <v>1</v>
      </c>
      <c r="J163" s="16">
        <v>0</v>
      </c>
      <c r="K163" s="16">
        <v>0</v>
      </c>
      <c r="L163" s="16">
        <v>0</v>
      </c>
      <c r="M163" s="16">
        <v>0</v>
      </c>
      <c r="N163" s="17">
        <v>0</v>
      </c>
    </row>
    <row r="164" spans="1:14">
      <c r="A164" s="3">
        <f t="shared" si="2"/>
        <v>162</v>
      </c>
      <c r="B164" s="9" t="s">
        <v>127</v>
      </c>
      <c r="C164" s="10" t="s">
        <v>162</v>
      </c>
      <c r="D164" s="16">
        <f>E164+G164+H164+I164+J164+K164+L164+M164+F164+N164</f>
        <v>1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1</v>
      </c>
      <c r="K164" s="16">
        <v>0</v>
      </c>
      <c r="L164" s="16">
        <v>0</v>
      </c>
      <c r="M164" s="16">
        <v>0</v>
      </c>
      <c r="N164" s="17">
        <v>0</v>
      </c>
    </row>
    <row r="165" spans="1:14">
      <c r="A165" s="3">
        <f t="shared" si="2"/>
        <v>163</v>
      </c>
      <c r="B165" s="9" t="s">
        <v>129</v>
      </c>
      <c r="C165" s="10" t="s">
        <v>153</v>
      </c>
      <c r="D165" s="16">
        <f>E165+G165+H165+I165+J165+K165+L165+M165+F165+N165</f>
        <v>1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1</v>
      </c>
      <c r="K165" s="16">
        <v>0</v>
      </c>
      <c r="L165" s="16">
        <v>0</v>
      </c>
      <c r="M165" s="16">
        <v>0</v>
      </c>
      <c r="N165" s="17">
        <v>0</v>
      </c>
    </row>
    <row r="166" spans="1:14">
      <c r="A166" s="3">
        <f t="shared" si="2"/>
        <v>164</v>
      </c>
      <c r="B166" s="9" t="s">
        <v>132</v>
      </c>
      <c r="C166" s="10" t="s">
        <v>138</v>
      </c>
      <c r="D166" s="16">
        <f>E166+G166+H166+I166+J166+K166+L166+M166+F166+N166</f>
        <v>1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1</v>
      </c>
      <c r="K166" s="16">
        <v>0</v>
      </c>
      <c r="L166" s="16">
        <v>0</v>
      </c>
      <c r="M166" s="16">
        <v>0</v>
      </c>
      <c r="N166" s="17">
        <v>0</v>
      </c>
    </row>
    <row r="167" spans="1:14">
      <c r="A167" s="30"/>
      <c r="B167" s="31"/>
      <c r="C167" s="3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28"/>
    </row>
    <row r="168" spans="1:14">
      <c r="B168" s="5"/>
      <c r="C168" s="6"/>
      <c r="D168" s="7"/>
      <c r="E168" s="4"/>
      <c r="F168" s="4"/>
      <c r="G168" s="4"/>
      <c r="H168" s="4"/>
      <c r="I168" s="4"/>
      <c r="J168" s="4"/>
      <c r="K168" s="7"/>
      <c r="L168" s="7"/>
      <c r="M168" s="7"/>
      <c r="N168" s="8"/>
    </row>
    <row r="169" spans="1:14" hidden="1">
      <c r="D169" s="28">
        <f>SUM(D3:D168)</f>
        <v>1446</v>
      </c>
      <c r="E169" s="28">
        <f>SUM(E3:E168)</f>
        <v>1113</v>
      </c>
      <c r="F169" s="28">
        <f>SUM(F3:F168)</f>
        <v>9</v>
      </c>
      <c r="G169" s="28">
        <f>SUM(G3:G168)</f>
        <v>127</v>
      </c>
      <c r="H169" s="28">
        <f>SUM(H3:H168)</f>
        <v>96</v>
      </c>
      <c r="I169" s="28">
        <f>SUM(I3:I168)</f>
        <v>30</v>
      </c>
      <c r="J169" s="28">
        <f>SUM(J3:J168)</f>
        <v>63</v>
      </c>
      <c r="K169" s="28">
        <f>SUM(K3:K168)</f>
        <v>1</v>
      </c>
      <c r="L169" s="28">
        <f>SUM(L3:L168)</f>
        <v>3</v>
      </c>
      <c r="M169" s="28">
        <f>SUM(M3:M168)</f>
        <v>2</v>
      </c>
      <c r="N169" s="28">
        <f>SUM(N3:N168)</f>
        <v>2</v>
      </c>
    </row>
    <row r="170" spans="1:14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</sheetData>
  <sortState ref="B3:N166">
    <sortCondition descending="1" ref="D3:D166"/>
    <sortCondition descending="1" ref="E3:E166"/>
    <sortCondition descending="1" ref="G3:G166"/>
    <sortCondition descending="1" ref="F3:F166"/>
    <sortCondition descending="1" ref="H3:H166"/>
    <sortCondition descending="1" ref="I3:I166"/>
    <sortCondition descending="1" ref="J3:J166"/>
  </sortState>
  <mergeCells count="1">
    <mergeCell ref="B1:M1"/>
  </mergeCells>
  <pageMargins left="0.11811023622047245" right="0.11811023622047245" top="0.15748031496062992" bottom="0.15748031496062992" header="0.11811023622047245" footer="0.11811023622047245"/>
  <pageSetup paperSize="9" scale="94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Goals</vt:lpstr>
      <vt:lpstr>Goals!Print_Titles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Duffy</dc:creator>
  <cp:lastModifiedBy>Michael Duffy</cp:lastModifiedBy>
  <cp:lastPrinted>2010-04-12T14:07:24Z</cp:lastPrinted>
  <dcterms:created xsi:type="dcterms:W3CDTF">2009-07-16T20:21:19Z</dcterms:created>
  <dcterms:modified xsi:type="dcterms:W3CDTF">2014-11-06T21:38:00Z</dcterms:modified>
</cp:coreProperties>
</file>